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nocnsf1nl-my.sharepoint.com/personal/iris_eggenhuizen_nocnsf_nl/Documents/Bureaublad/"/>
    </mc:Choice>
  </mc:AlternateContent>
  <xr:revisionPtr revIDLastSave="0" documentId="8_{7E51BC2E-EFEB-439E-9E32-052D0C321BF0}" xr6:coauthVersionLast="47" xr6:coauthVersionMax="47" xr10:uidLastSave="{00000000-0000-0000-0000-000000000000}"/>
  <bookViews>
    <workbookView xWindow="-108" yWindow="-108" windowWidth="23256" windowHeight="12576" xr2:uid="{C716CBF7-C882-41FF-9836-A099AF5BA870}"/>
  </bookViews>
  <sheets>
    <sheet name="Data" sheetId="2" r:id="rId1"/>
    <sheet name="Testprotocollen" sheetId="3" r:id="rId2"/>
  </sheets>
  <definedNames>
    <definedName name="_ftn1" localSheetId="0">Data!$AF$6</definedName>
    <definedName name="_ftnref1" localSheetId="0">Data!$AF$3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4" i="2" l="1"/>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99" i="2"/>
  <c r="U100" i="2"/>
  <c r="U101" i="2"/>
  <c r="U102" i="2"/>
  <c r="U103" i="2"/>
  <c r="U104" i="2"/>
  <c r="U105" i="2"/>
  <c r="U106" i="2"/>
  <c r="U107" i="2"/>
  <c r="U108" i="2"/>
  <c r="U109" i="2"/>
  <c r="U110" i="2"/>
  <c r="U111" i="2"/>
  <c r="U112" i="2"/>
  <c r="U113" i="2"/>
  <c r="U114" i="2"/>
  <c r="U115" i="2"/>
  <c r="U116" i="2"/>
  <c r="U117" i="2"/>
  <c r="U118" i="2"/>
  <c r="U119" i="2"/>
  <c r="U120" i="2"/>
  <c r="U121" i="2"/>
  <c r="U122" i="2"/>
  <c r="U123" i="2"/>
  <c r="U124" i="2"/>
  <c r="U125" i="2"/>
  <c r="U126" i="2"/>
  <c r="U127" i="2"/>
  <c r="U128" i="2"/>
  <c r="U129" i="2"/>
  <c r="U130" i="2"/>
  <c r="U131" i="2"/>
  <c r="U132" i="2"/>
  <c r="U133" i="2"/>
  <c r="U134" i="2"/>
  <c r="U135" i="2"/>
  <c r="U136" i="2"/>
  <c r="U137" i="2"/>
  <c r="U138" i="2"/>
  <c r="U139" i="2"/>
  <c r="U140" i="2"/>
  <c r="U141" i="2"/>
  <c r="U142" i="2"/>
  <c r="U143" i="2"/>
  <c r="U144" i="2"/>
  <c r="U145" i="2"/>
  <c r="U146" i="2"/>
  <c r="U147" i="2"/>
  <c r="U148" i="2"/>
  <c r="U149" i="2"/>
  <c r="U150" i="2"/>
  <c r="U151" i="2"/>
  <c r="U152" i="2"/>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6" i="2"/>
  <c r="U217" i="2"/>
  <c r="U218" i="2"/>
  <c r="U219" i="2"/>
  <c r="U220" i="2"/>
  <c r="U221" i="2"/>
  <c r="U222" i="2"/>
  <c r="U223" i="2"/>
  <c r="U224" i="2"/>
  <c r="U225" i="2"/>
  <c r="U226" i="2"/>
  <c r="U227" i="2"/>
  <c r="U228" i="2"/>
  <c r="U229" i="2"/>
  <c r="U230" i="2"/>
  <c r="U231" i="2"/>
  <c r="U232" i="2"/>
  <c r="U233" i="2"/>
  <c r="U234" i="2"/>
  <c r="U235" i="2"/>
  <c r="U236" i="2"/>
  <c r="U237" i="2"/>
  <c r="U238" i="2"/>
  <c r="U239" i="2"/>
  <c r="U240" i="2"/>
  <c r="U241" i="2"/>
  <c r="U242" i="2"/>
  <c r="U243" i="2"/>
  <c r="U244" i="2"/>
  <c r="U245" i="2"/>
  <c r="U246" i="2"/>
  <c r="U247" i="2"/>
  <c r="U248" i="2"/>
  <c r="U249" i="2"/>
  <c r="U250" i="2"/>
  <c r="U251" i="2"/>
  <c r="U252" i="2"/>
  <c r="U253" i="2"/>
  <c r="U254" i="2"/>
  <c r="U255" i="2"/>
  <c r="U256" i="2"/>
  <c r="U257" i="2"/>
  <c r="U258" i="2"/>
  <c r="U259" i="2"/>
  <c r="U260" i="2"/>
  <c r="U261" i="2"/>
  <c r="U262" i="2"/>
  <c r="U263" i="2"/>
  <c r="U264" i="2"/>
  <c r="U265" i="2"/>
  <c r="U266" i="2"/>
  <c r="U267" i="2"/>
  <c r="U268" i="2"/>
  <c r="U269" i="2"/>
  <c r="U270" i="2"/>
  <c r="U271" i="2"/>
  <c r="U272" i="2"/>
  <c r="U273" i="2"/>
  <c r="U274" i="2"/>
  <c r="U275" i="2"/>
  <c r="U276" i="2"/>
  <c r="U277" i="2"/>
  <c r="U278" i="2"/>
  <c r="U279" i="2"/>
  <c r="U280" i="2"/>
  <c r="U281" i="2"/>
  <c r="U282" i="2"/>
  <c r="U283" i="2"/>
  <c r="U284" i="2"/>
  <c r="U285" i="2"/>
  <c r="U286" i="2"/>
  <c r="U287" i="2"/>
  <c r="U288" i="2"/>
  <c r="U289" i="2"/>
  <c r="U290" i="2"/>
  <c r="U291" i="2"/>
  <c r="U292" i="2"/>
  <c r="U293" i="2"/>
  <c r="U294" i="2"/>
  <c r="U295" i="2"/>
  <c r="U296" i="2"/>
  <c r="U297" i="2"/>
  <c r="U298" i="2"/>
  <c r="U299" i="2"/>
  <c r="U300" i="2"/>
  <c r="U301" i="2"/>
  <c r="U302" i="2"/>
  <c r="U303" i="2"/>
  <c r="U304" i="2"/>
  <c r="U305" i="2"/>
  <c r="U306" i="2"/>
  <c r="U307" i="2"/>
  <c r="U308" i="2"/>
  <c r="U309" i="2"/>
  <c r="U310" i="2"/>
  <c r="U311" i="2"/>
  <c r="U312" i="2"/>
  <c r="U313" i="2"/>
  <c r="U314" i="2"/>
  <c r="U315" i="2"/>
  <c r="U316" i="2"/>
  <c r="U317" i="2"/>
  <c r="U318" i="2"/>
  <c r="U319" i="2"/>
  <c r="U320" i="2"/>
  <c r="U321" i="2"/>
  <c r="U322" i="2"/>
  <c r="U323" i="2"/>
  <c r="U324" i="2"/>
  <c r="U325" i="2"/>
  <c r="U326" i="2"/>
  <c r="U327" i="2"/>
  <c r="U328" i="2"/>
  <c r="U329" i="2"/>
  <c r="U330" i="2"/>
  <c r="U331" i="2"/>
  <c r="U332" i="2"/>
  <c r="U333" i="2"/>
  <c r="U334" i="2"/>
  <c r="U335" i="2"/>
  <c r="U336" i="2"/>
  <c r="U337" i="2"/>
  <c r="U338" i="2"/>
  <c r="U339" i="2"/>
  <c r="U340" i="2"/>
  <c r="U341" i="2"/>
  <c r="U342" i="2"/>
  <c r="U343" i="2"/>
  <c r="U344" i="2"/>
  <c r="U345" i="2"/>
  <c r="U346" i="2"/>
  <c r="U347" i="2"/>
  <c r="U348" i="2"/>
  <c r="U349" i="2"/>
  <c r="U350" i="2"/>
  <c r="U351" i="2"/>
  <c r="U352" i="2"/>
  <c r="U353" i="2"/>
  <c r="U354" i="2"/>
  <c r="U355" i="2"/>
  <c r="U356" i="2"/>
  <c r="U357" i="2"/>
  <c r="U358" i="2"/>
  <c r="U359" i="2"/>
  <c r="U360" i="2"/>
  <c r="U361" i="2"/>
  <c r="U362" i="2"/>
  <c r="U363" i="2"/>
  <c r="U364" i="2"/>
  <c r="U365" i="2"/>
  <c r="U366" i="2"/>
  <c r="U367" i="2"/>
  <c r="U368" i="2"/>
  <c r="U369" i="2"/>
  <c r="U370" i="2"/>
  <c r="U371" i="2"/>
  <c r="U372" i="2"/>
  <c r="U373" i="2"/>
  <c r="U374" i="2"/>
  <c r="U375" i="2"/>
  <c r="U376" i="2"/>
  <c r="U377" i="2"/>
  <c r="U378" i="2"/>
  <c r="U379" i="2"/>
  <c r="U380" i="2"/>
  <c r="U381" i="2"/>
  <c r="U382" i="2"/>
  <c r="U383" i="2"/>
  <c r="U384" i="2"/>
  <c r="U385" i="2"/>
  <c r="U386" i="2"/>
  <c r="U387" i="2"/>
  <c r="U388" i="2"/>
  <c r="U389" i="2"/>
  <c r="U390" i="2"/>
  <c r="U391" i="2"/>
  <c r="U392" i="2"/>
  <c r="U393" i="2"/>
  <c r="U394" i="2"/>
  <c r="U395" i="2"/>
  <c r="U396" i="2"/>
  <c r="U397" i="2"/>
  <c r="U398" i="2"/>
  <c r="U399" i="2"/>
  <c r="U400" i="2"/>
  <c r="U401" i="2"/>
  <c r="U402" i="2"/>
  <c r="U403" i="2"/>
  <c r="U404" i="2"/>
  <c r="U405" i="2"/>
  <c r="U406" i="2"/>
  <c r="U407" i="2"/>
  <c r="U408" i="2"/>
  <c r="U409" i="2"/>
  <c r="U410" i="2"/>
  <c r="U411" i="2"/>
  <c r="U412" i="2"/>
  <c r="U413" i="2"/>
  <c r="U414" i="2"/>
  <c r="U415" i="2"/>
  <c r="U416" i="2"/>
  <c r="U417" i="2"/>
  <c r="U418" i="2"/>
  <c r="U419" i="2"/>
  <c r="U420" i="2"/>
  <c r="U421" i="2"/>
  <c r="U422" i="2"/>
  <c r="U423" i="2"/>
  <c r="U424" i="2"/>
  <c r="U425" i="2"/>
  <c r="U426" i="2"/>
  <c r="U427" i="2"/>
  <c r="U428" i="2"/>
  <c r="U429" i="2"/>
  <c r="U430" i="2"/>
  <c r="U431" i="2"/>
  <c r="U432" i="2"/>
  <c r="U433" i="2"/>
  <c r="U434" i="2"/>
  <c r="U435" i="2"/>
  <c r="U436" i="2"/>
  <c r="U437" i="2"/>
  <c r="U438" i="2"/>
  <c r="U439" i="2"/>
  <c r="U440" i="2"/>
  <c r="U441" i="2"/>
  <c r="U442" i="2"/>
  <c r="U443" i="2"/>
  <c r="U444" i="2"/>
  <c r="U445" i="2"/>
  <c r="U446" i="2"/>
  <c r="U447" i="2"/>
  <c r="U448" i="2"/>
  <c r="U449" i="2"/>
  <c r="U450" i="2"/>
  <c r="U451" i="2"/>
  <c r="U452" i="2"/>
  <c r="U453" i="2"/>
  <c r="U454" i="2"/>
  <c r="U455" i="2"/>
  <c r="U456" i="2"/>
  <c r="U457" i="2"/>
  <c r="U458" i="2"/>
  <c r="U459" i="2"/>
  <c r="U460" i="2"/>
  <c r="U461" i="2"/>
  <c r="U462" i="2"/>
  <c r="U463" i="2"/>
  <c r="U464" i="2"/>
  <c r="U465" i="2"/>
  <c r="U466" i="2"/>
  <c r="U467" i="2"/>
  <c r="U468" i="2"/>
  <c r="U469" i="2"/>
  <c r="U470" i="2"/>
  <c r="U471" i="2"/>
  <c r="U472" i="2"/>
  <c r="U473" i="2"/>
  <c r="U474" i="2"/>
  <c r="U475" i="2"/>
  <c r="U476" i="2"/>
  <c r="U477" i="2"/>
  <c r="U478" i="2"/>
  <c r="U479" i="2"/>
  <c r="U480" i="2"/>
  <c r="U481" i="2"/>
  <c r="U482" i="2"/>
  <c r="U483" i="2"/>
  <c r="U484" i="2"/>
  <c r="U485" i="2"/>
  <c r="U486" i="2"/>
  <c r="U487" i="2"/>
  <c r="U488" i="2"/>
  <c r="U489" i="2"/>
  <c r="U490" i="2"/>
  <c r="U491" i="2"/>
  <c r="U492" i="2"/>
  <c r="U493" i="2"/>
  <c r="U494" i="2"/>
  <c r="U495" i="2"/>
  <c r="U496" i="2"/>
  <c r="U497" i="2"/>
  <c r="U498" i="2"/>
  <c r="U499" i="2"/>
  <c r="U500" i="2"/>
  <c r="U501" i="2"/>
  <c r="U502" i="2"/>
  <c r="U503" i="2"/>
  <c r="U504" i="2"/>
  <c r="U505" i="2"/>
  <c r="U506" i="2"/>
  <c r="U507" i="2"/>
  <c r="U508" i="2"/>
  <c r="U509" i="2"/>
  <c r="U510" i="2"/>
  <c r="U511" i="2"/>
  <c r="U512" i="2"/>
  <c r="U513" i="2"/>
  <c r="U514" i="2"/>
  <c r="U515" i="2"/>
  <c r="U516" i="2"/>
  <c r="U517" i="2"/>
  <c r="U518" i="2"/>
  <c r="U519" i="2"/>
  <c r="U520" i="2"/>
  <c r="U521" i="2"/>
  <c r="U522" i="2"/>
  <c r="U523" i="2"/>
  <c r="U524" i="2"/>
  <c r="U525" i="2"/>
  <c r="U526" i="2"/>
  <c r="U527" i="2"/>
  <c r="U528" i="2"/>
  <c r="U529" i="2"/>
  <c r="U530" i="2"/>
  <c r="U531" i="2"/>
  <c r="U532" i="2"/>
  <c r="U533" i="2"/>
  <c r="U534" i="2"/>
  <c r="U535" i="2"/>
  <c r="U536" i="2"/>
  <c r="U537" i="2"/>
  <c r="U538" i="2"/>
  <c r="U539" i="2"/>
  <c r="U540" i="2"/>
  <c r="U541" i="2"/>
  <c r="U542" i="2"/>
  <c r="U543" i="2"/>
  <c r="U544" i="2"/>
  <c r="U545" i="2"/>
  <c r="U546" i="2"/>
  <c r="U547" i="2"/>
  <c r="U548" i="2"/>
  <c r="U549" i="2"/>
  <c r="U550" i="2"/>
  <c r="U551" i="2"/>
  <c r="U552" i="2"/>
  <c r="U553" i="2"/>
  <c r="U554" i="2"/>
  <c r="U555" i="2"/>
  <c r="U556" i="2"/>
  <c r="U557" i="2"/>
  <c r="U558" i="2"/>
  <c r="U559" i="2"/>
  <c r="U560" i="2"/>
  <c r="U561" i="2"/>
  <c r="U562" i="2"/>
  <c r="U563" i="2"/>
  <c r="U564" i="2"/>
  <c r="U565" i="2"/>
  <c r="U566" i="2"/>
  <c r="U567" i="2"/>
  <c r="U568" i="2"/>
  <c r="U569" i="2"/>
  <c r="U570" i="2"/>
  <c r="U571" i="2"/>
  <c r="U572" i="2"/>
  <c r="U573" i="2"/>
  <c r="U574" i="2"/>
  <c r="U575" i="2"/>
  <c r="U576" i="2"/>
  <c r="U577" i="2"/>
  <c r="U578" i="2"/>
  <c r="U579" i="2"/>
  <c r="U580" i="2"/>
  <c r="U581" i="2"/>
  <c r="U582" i="2"/>
  <c r="U583" i="2"/>
  <c r="U584" i="2"/>
  <c r="U585" i="2"/>
  <c r="U586" i="2"/>
  <c r="U587" i="2"/>
  <c r="U588" i="2"/>
  <c r="U589" i="2"/>
  <c r="U590" i="2"/>
  <c r="U591" i="2"/>
  <c r="U592" i="2"/>
  <c r="U593" i="2"/>
  <c r="U594" i="2"/>
  <c r="U595" i="2"/>
  <c r="U596" i="2"/>
  <c r="U597" i="2"/>
  <c r="U598" i="2"/>
  <c r="U599" i="2"/>
  <c r="U600" i="2"/>
  <c r="U601" i="2"/>
  <c r="U602" i="2"/>
  <c r="U603" i="2"/>
  <c r="U604" i="2"/>
  <c r="U605" i="2"/>
  <c r="U606" i="2"/>
  <c r="U607" i="2"/>
  <c r="U608" i="2"/>
  <c r="U609" i="2"/>
  <c r="U610" i="2"/>
  <c r="U611" i="2"/>
  <c r="U612" i="2"/>
  <c r="U613" i="2"/>
  <c r="U614" i="2"/>
  <c r="U615" i="2"/>
  <c r="U616" i="2"/>
  <c r="U617" i="2"/>
  <c r="U618" i="2"/>
  <c r="U619" i="2"/>
  <c r="U620" i="2"/>
  <c r="U621" i="2"/>
  <c r="U622" i="2"/>
  <c r="U623" i="2"/>
  <c r="U624" i="2"/>
  <c r="U625" i="2"/>
  <c r="U626" i="2"/>
  <c r="U627" i="2"/>
  <c r="U628" i="2"/>
  <c r="U629" i="2"/>
  <c r="U630" i="2"/>
  <c r="U631" i="2"/>
  <c r="U632" i="2"/>
  <c r="U633" i="2"/>
  <c r="U634" i="2"/>
  <c r="U635" i="2"/>
  <c r="U636" i="2"/>
  <c r="U637" i="2"/>
  <c r="U638" i="2"/>
  <c r="U639" i="2"/>
  <c r="U640" i="2"/>
  <c r="U641" i="2"/>
  <c r="U642" i="2"/>
  <c r="U643" i="2"/>
  <c r="U644" i="2"/>
  <c r="U645" i="2"/>
  <c r="U646" i="2"/>
  <c r="U647" i="2"/>
  <c r="U648" i="2"/>
  <c r="U649" i="2"/>
  <c r="U650" i="2"/>
  <c r="U651" i="2"/>
  <c r="U652" i="2"/>
  <c r="U653" i="2"/>
  <c r="U654" i="2"/>
  <c r="U655" i="2"/>
  <c r="U656" i="2"/>
  <c r="U657" i="2"/>
  <c r="U658" i="2"/>
  <c r="U659" i="2"/>
  <c r="U660" i="2"/>
  <c r="U661" i="2"/>
  <c r="U662" i="2"/>
  <c r="U663" i="2"/>
  <c r="U664" i="2"/>
  <c r="U665" i="2"/>
  <c r="U666" i="2"/>
  <c r="U667" i="2"/>
  <c r="U668" i="2"/>
  <c r="U669" i="2"/>
  <c r="U670" i="2"/>
  <c r="U671" i="2"/>
  <c r="U672" i="2"/>
  <c r="U673" i="2"/>
  <c r="U674" i="2"/>
  <c r="U675" i="2"/>
  <c r="U676" i="2"/>
  <c r="U677" i="2"/>
  <c r="U678" i="2"/>
  <c r="U679" i="2"/>
  <c r="U680" i="2"/>
  <c r="U681" i="2"/>
  <c r="U682" i="2"/>
  <c r="U683" i="2"/>
  <c r="U684" i="2"/>
  <c r="U685" i="2"/>
  <c r="U686" i="2"/>
  <c r="U687" i="2"/>
  <c r="U688" i="2"/>
  <c r="U689" i="2"/>
  <c r="U690" i="2"/>
  <c r="U691" i="2"/>
  <c r="U692" i="2"/>
  <c r="U693" i="2"/>
  <c r="U694" i="2"/>
  <c r="U695" i="2"/>
  <c r="U696" i="2"/>
  <c r="U697" i="2"/>
  <c r="U698" i="2"/>
  <c r="U699" i="2"/>
  <c r="U700" i="2"/>
  <c r="U701" i="2"/>
  <c r="U702" i="2"/>
  <c r="U703" i="2"/>
  <c r="U704" i="2"/>
  <c r="U705" i="2"/>
  <c r="U706" i="2"/>
  <c r="U707" i="2"/>
  <c r="U708" i="2"/>
  <c r="U709" i="2"/>
  <c r="U710" i="2"/>
  <c r="U711" i="2"/>
  <c r="U712" i="2"/>
  <c r="U713" i="2"/>
  <c r="U714" i="2"/>
  <c r="U715" i="2"/>
  <c r="U716" i="2"/>
  <c r="U717" i="2"/>
  <c r="U718" i="2"/>
  <c r="U719" i="2"/>
  <c r="U720" i="2"/>
  <c r="U721" i="2"/>
  <c r="U722" i="2"/>
  <c r="U723" i="2"/>
  <c r="U724" i="2"/>
  <c r="U725" i="2"/>
  <c r="U726" i="2"/>
  <c r="U727" i="2"/>
  <c r="U728" i="2"/>
  <c r="U729" i="2"/>
  <c r="U730" i="2"/>
  <c r="U731" i="2"/>
  <c r="U732" i="2"/>
  <c r="U733" i="2"/>
  <c r="U734" i="2"/>
  <c r="U735" i="2"/>
  <c r="U736" i="2"/>
  <c r="U737" i="2"/>
  <c r="U738" i="2"/>
  <c r="U739" i="2"/>
  <c r="U740" i="2"/>
  <c r="U741" i="2"/>
  <c r="U742" i="2"/>
  <c r="U743" i="2"/>
  <c r="U744" i="2"/>
  <c r="U745" i="2"/>
  <c r="U746" i="2"/>
  <c r="U747" i="2"/>
  <c r="U748" i="2"/>
  <c r="U749" i="2"/>
  <c r="U750" i="2"/>
  <c r="U751" i="2"/>
  <c r="U752" i="2"/>
  <c r="U753" i="2"/>
  <c r="U754" i="2"/>
  <c r="U755" i="2"/>
  <c r="U756" i="2"/>
  <c r="U757" i="2"/>
  <c r="U758" i="2"/>
  <c r="U759" i="2"/>
  <c r="U760" i="2"/>
  <c r="U761" i="2"/>
  <c r="U762" i="2"/>
  <c r="U763" i="2"/>
  <c r="U764" i="2"/>
  <c r="U765" i="2"/>
  <c r="U766" i="2"/>
  <c r="U767" i="2"/>
  <c r="U768" i="2"/>
  <c r="U769" i="2"/>
  <c r="U770" i="2"/>
  <c r="U771" i="2"/>
  <c r="U772" i="2"/>
  <c r="U773" i="2"/>
  <c r="U774" i="2"/>
  <c r="U775" i="2"/>
  <c r="U776" i="2"/>
  <c r="U777" i="2"/>
  <c r="U778" i="2"/>
  <c r="U779" i="2"/>
  <c r="U780" i="2"/>
  <c r="U781" i="2"/>
  <c r="U782" i="2"/>
  <c r="U783" i="2"/>
  <c r="U784" i="2"/>
  <c r="U785" i="2"/>
  <c r="U786" i="2"/>
  <c r="U787" i="2"/>
  <c r="U788" i="2"/>
  <c r="U789" i="2"/>
  <c r="U790" i="2"/>
  <c r="U791" i="2"/>
  <c r="U792" i="2"/>
  <c r="U793" i="2"/>
  <c r="U794" i="2"/>
  <c r="U795" i="2"/>
  <c r="U796" i="2"/>
  <c r="U797" i="2"/>
  <c r="U798" i="2"/>
  <c r="U799" i="2"/>
  <c r="U800" i="2"/>
  <c r="U801" i="2"/>
  <c r="U802" i="2"/>
  <c r="U803" i="2"/>
  <c r="U804" i="2"/>
  <c r="U805" i="2"/>
  <c r="U806" i="2"/>
  <c r="U807" i="2"/>
  <c r="U808" i="2"/>
  <c r="U809" i="2"/>
  <c r="U810" i="2"/>
  <c r="U811" i="2"/>
  <c r="U812" i="2"/>
  <c r="U813" i="2"/>
  <c r="U814" i="2"/>
  <c r="U815" i="2"/>
  <c r="U816" i="2"/>
  <c r="U817" i="2"/>
  <c r="U818" i="2"/>
  <c r="U819" i="2"/>
  <c r="U820" i="2"/>
  <c r="U821" i="2"/>
  <c r="U822" i="2"/>
  <c r="U823" i="2"/>
  <c r="U824" i="2"/>
  <c r="U825" i="2"/>
  <c r="U826" i="2"/>
  <c r="U827" i="2"/>
  <c r="U828" i="2"/>
  <c r="U829" i="2"/>
  <c r="U830" i="2"/>
  <c r="U831" i="2"/>
  <c r="U832" i="2"/>
  <c r="U833" i="2"/>
  <c r="U834" i="2"/>
  <c r="U835" i="2"/>
  <c r="U836" i="2"/>
  <c r="U837" i="2"/>
  <c r="U838" i="2"/>
  <c r="U839" i="2"/>
  <c r="U840" i="2"/>
  <c r="U841" i="2"/>
  <c r="U842" i="2"/>
  <c r="U843" i="2"/>
  <c r="U844" i="2"/>
  <c r="U845" i="2"/>
  <c r="U846" i="2"/>
  <c r="U847" i="2"/>
  <c r="U848" i="2"/>
  <c r="U849" i="2"/>
  <c r="U850" i="2"/>
  <c r="U851" i="2"/>
  <c r="U852" i="2"/>
  <c r="U853" i="2"/>
  <c r="U854" i="2"/>
  <c r="U855" i="2"/>
  <c r="U856" i="2"/>
  <c r="U857" i="2"/>
  <c r="U858" i="2"/>
  <c r="U859" i="2"/>
  <c r="U860" i="2"/>
  <c r="U861" i="2"/>
  <c r="U862" i="2"/>
  <c r="U863" i="2"/>
  <c r="U864" i="2"/>
  <c r="U865" i="2"/>
  <c r="U866" i="2"/>
  <c r="U867" i="2"/>
  <c r="U868" i="2"/>
  <c r="U869" i="2"/>
  <c r="U870" i="2"/>
  <c r="U871" i="2"/>
  <c r="U872" i="2"/>
  <c r="U873" i="2"/>
  <c r="U874" i="2"/>
  <c r="U875" i="2"/>
  <c r="U876" i="2"/>
  <c r="U877" i="2"/>
  <c r="U878" i="2"/>
  <c r="U879" i="2"/>
  <c r="U880" i="2"/>
  <c r="U881" i="2"/>
  <c r="U882" i="2"/>
  <c r="U883" i="2"/>
  <c r="U884" i="2"/>
  <c r="U885" i="2"/>
  <c r="U886" i="2"/>
  <c r="U887" i="2"/>
  <c r="U888" i="2"/>
  <c r="U889" i="2"/>
  <c r="U890" i="2"/>
  <c r="U891" i="2"/>
  <c r="U892" i="2"/>
  <c r="U893" i="2"/>
  <c r="U894" i="2"/>
  <c r="U895" i="2"/>
  <c r="U896" i="2"/>
  <c r="U897" i="2"/>
  <c r="U898" i="2"/>
  <c r="U899" i="2"/>
  <c r="U900" i="2"/>
  <c r="U901" i="2"/>
  <c r="U902" i="2"/>
  <c r="U903" i="2"/>
  <c r="U904" i="2"/>
  <c r="U905" i="2"/>
  <c r="U906" i="2"/>
  <c r="U907" i="2"/>
  <c r="U908" i="2"/>
  <c r="U909" i="2"/>
  <c r="U910" i="2"/>
  <c r="U911" i="2"/>
  <c r="U912" i="2"/>
  <c r="U913" i="2"/>
  <c r="U914" i="2"/>
  <c r="U915" i="2"/>
  <c r="U916" i="2"/>
  <c r="U917" i="2"/>
  <c r="U918" i="2"/>
  <c r="U919" i="2"/>
  <c r="U920" i="2"/>
  <c r="U921" i="2"/>
  <c r="U922" i="2"/>
  <c r="U923" i="2"/>
  <c r="U924" i="2"/>
  <c r="U925" i="2"/>
  <c r="U926" i="2"/>
  <c r="U927" i="2"/>
  <c r="U928" i="2"/>
  <c r="U929" i="2"/>
  <c r="U930" i="2"/>
  <c r="U931" i="2"/>
  <c r="U932" i="2"/>
  <c r="U933" i="2"/>
  <c r="U934" i="2"/>
  <c r="U935" i="2"/>
  <c r="U936" i="2"/>
  <c r="U937" i="2"/>
  <c r="U938" i="2"/>
  <c r="U939" i="2"/>
  <c r="U940" i="2"/>
  <c r="U941" i="2"/>
  <c r="U942" i="2"/>
  <c r="U943" i="2"/>
  <c r="U944" i="2"/>
  <c r="U945" i="2"/>
  <c r="U946" i="2"/>
  <c r="U947" i="2"/>
  <c r="U948" i="2"/>
  <c r="U949" i="2"/>
  <c r="U950" i="2"/>
  <c r="U951" i="2"/>
  <c r="U952" i="2"/>
  <c r="U953" i="2"/>
  <c r="U954" i="2"/>
  <c r="U955" i="2"/>
  <c r="U956" i="2"/>
  <c r="U957" i="2"/>
  <c r="U958" i="2"/>
  <c r="U959" i="2"/>
  <c r="U960" i="2"/>
  <c r="U961" i="2"/>
  <c r="U962" i="2"/>
  <c r="U963" i="2"/>
  <c r="U964" i="2"/>
  <c r="U965" i="2"/>
  <c r="U966" i="2"/>
  <c r="U967" i="2"/>
  <c r="U968" i="2"/>
  <c r="U969" i="2"/>
  <c r="U970" i="2"/>
  <c r="U971" i="2"/>
  <c r="U972" i="2"/>
  <c r="U973" i="2"/>
  <c r="U974" i="2"/>
  <c r="U975" i="2"/>
  <c r="U976" i="2"/>
  <c r="U977" i="2"/>
  <c r="U978" i="2"/>
  <c r="U979" i="2"/>
  <c r="U980" i="2"/>
  <c r="U981" i="2"/>
  <c r="U982" i="2"/>
  <c r="U983" i="2"/>
  <c r="U984" i="2"/>
  <c r="U985" i="2"/>
  <c r="U986" i="2"/>
  <c r="U987" i="2"/>
  <c r="U988" i="2"/>
  <c r="U989" i="2"/>
  <c r="U990" i="2"/>
  <c r="U991" i="2"/>
  <c r="U992" i="2"/>
  <c r="U993" i="2"/>
  <c r="U994" i="2"/>
  <c r="U995" i="2"/>
  <c r="U996" i="2"/>
  <c r="U997" i="2"/>
  <c r="U998" i="2"/>
  <c r="U999" i="2"/>
  <c r="U1000" i="2"/>
  <c r="U1001" i="2"/>
  <c r="U1002" i="2"/>
  <c r="U1003" i="2"/>
  <c r="U1004" i="2"/>
  <c r="U1005" i="2"/>
  <c r="U1006" i="2"/>
  <c r="U1007" i="2"/>
  <c r="U1008" i="2"/>
  <c r="U1009" i="2"/>
  <c r="U1010" i="2"/>
  <c r="U1011" i="2"/>
  <c r="U1012" i="2"/>
  <c r="U1013" i="2"/>
  <c r="U1014" i="2"/>
  <c r="U1015" i="2"/>
  <c r="U1016" i="2"/>
  <c r="U1017" i="2"/>
  <c r="U1018" i="2"/>
  <c r="U1019" i="2"/>
  <c r="U1020" i="2"/>
  <c r="U1021" i="2"/>
  <c r="U1022" i="2"/>
  <c r="U1023" i="2"/>
  <c r="U1024" i="2"/>
  <c r="U1025" i="2"/>
  <c r="U1026" i="2"/>
  <c r="U1027" i="2"/>
  <c r="U1028" i="2"/>
  <c r="U1029" i="2"/>
  <c r="U1030" i="2"/>
  <c r="U1031" i="2"/>
  <c r="U1032" i="2"/>
  <c r="U1033" i="2"/>
  <c r="U1034" i="2"/>
  <c r="U1035" i="2"/>
  <c r="U1036" i="2"/>
  <c r="U1037" i="2"/>
  <c r="U1038" i="2"/>
  <c r="U1039" i="2"/>
  <c r="U1040" i="2"/>
  <c r="U1041" i="2"/>
  <c r="U1042" i="2"/>
  <c r="U1043" i="2"/>
  <c r="U1044" i="2"/>
  <c r="U1045" i="2"/>
  <c r="U1046" i="2"/>
  <c r="U1047" i="2"/>
  <c r="U1048" i="2"/>
  <c r="U1049" i="2"/>
  <c r="U1050" i="2"/>
  <c r="U1051" i="2"/>
  <c r="U1052" i="2"/>
  <c r="U1053" i="2"/>
  <c r="U1054" i="2"/>
  <c r="U1055" i="2"/>
  <c r="U1056" i="2"/>
  <c r="U1057" i="2"/>
  <c r="U1058" i="2"/>
  <c r="U1059" i="2"/>
  <c r="U1060" i="2"/>
  <c r="U1061" i="2"/>
  <c r="U1062" i="2"/>
  <c r="U1063" i="2"/>
  <c r="U1064" i="2"/>
  <c r="U1065" i="2"/>
  <c r="U1066" i="2"/>
  <c r="U1067" i="2"/>
  <c r="U1068" i="2"/>
  <c r="U1069" i="2"/>
  <c r="U1070" i="2"/>
  <c r="U1071" i="2"/>
  <c r="U1072" i="2"/>
  <c r="U1073" i="2"/>
  <c r="U1074" i="2"/>
  <c r="U1075" i="2"/>
  <c r="U1076" i="2"/>
  <c r="U1077" i="2"/>
  <c r="U1078" i="2"/>
  <c r="U1079" i="2"/>
  <c r="U1080" i="2"/>
  <c r="U1081" i="2"/>
  <c r="U1082" i="2"/>
  <c r="U1083" i="2"/>
  <c r="U1084" i="2"/>
  <c r="U1085" i="2"/>
  <c r="U1086" i="2"/>
  <c r="U1087" i="2"/>
  <c r="U1088" i="2"/>
  <c r="U1089" i="2"/>
  <c r="U1090" i="2"/>
  <c r="U1091" i="2"/>
  <c r="U1092" i="2"/>
  <c r="U1093" i="2"/>
  <c r="U1094" i="2"/>
  <c r="U1095" i="2"/>
  <c r="U1096" i="2"/>
  <c r="U1097" i="2"/>
  <c r="U1098" i="2"/>
  <c r="U1099" i="2"/>
  <c r="U1100" i="2"/>
  <c r="U1101" i="2"/>
  <c r="U1102" i="2"/>
  <c r="U1103" i="2"/>
  <c r="U1104" i="2"/>
  <c r="U1105" i="2"/>
  <c r="U1106" i="2"/>
  <c r="U1107" i="2"/>
  <c r="U1108" i="2"/>
  <c r="U1109" i="2"/>
  <c r="U1110" i="2"/>
  <c r="U1111" i="2"/>
  <c r="U1112" i="2"/>
  <c r="U1113" i="2"/>
  <c r="U1114" i="2"/>
  <c r="U1115" i="2"/>
  <c r="U1116" i="2"/>
  <c r="U1117" i="2"/>
  <c r="U1118" i="2"/>
  <c r="U1119" i="2"/>
  <c r="U1120" i="2"/>
  <c r="U1121" i="2"/>
  <c r="U1122" i="2"/>
  <c r="U1123" i="2"/>
  <c r="U1124" i="2"/>
  <c r="U1125" i="2"/>
  <c r="U1126" i="2"/>
  <c r="U1127" i="2"/>
  <c r="U1128" i="2"/>
  <c r="U1129" i="2"/>
  <c r="U1130" i="2"/>
  <c r="U1131" i="2"/>
  <c r="U1132" i="2"/>
  <c r="U1133" i="2"/>
  <c r="U1134" i="2"/>
  <c r="U1135" i="2"/>
  <c r="U1136" i="2"/>
  <c r="U1137" i="2"/>
  <c r="U1138" i="2"/>
  <c r="U1139" i="2"/>
  <c r="U1140" i="2"/>
  <c r="U1141" i="2"/>
  <c r="U1142" i="2"/>
  <c r="U1143" i="2"/>
  <c r="U1144" i="2"/>
  <c r="U1145" i="2"/>
  <c r="U1146" i="2"/>
  <c r="U1147" i="2"/>
  <c r="U1148" i="2"/>
  <c r="U1149" i="2"/>
  <c r="U1150" i="2"/>
  <c r="U1151" i="2"/>
  <c r="U1152" i="2"/>
  <c r="U1153" i="2"/>
  <c r="U1154" i="2"/>
  <c r="U1155" i="2"/>
  <c r="U1156" i="2"/>
  <c r="U1157" i="2"/>
  <c r="U1158" i="2"/>
  <c r="U1159" i="2"/>
  <c r="U1160" i="2"/>
  <c r="U1161" i="2"/>
  <c r="U1162" i="2"/>
  <c r="U1163" i="2"/>
  <c r="U1164" i="2"/>
  <c r="U1165" i="2"/>
  <c r="U1166" i="2"/>
  <c r="U1167" i="2"/>
  <c r="U1168" i="2"/>
  <c r="U1169" i="2"/>
  <c r="U1170" i="2"/>
  <c r="U1171" i="2"/>
  <c r="U1172" i="2"/>
  <c r="U1173" i="2"/>
  <c r="U1174" i="2"/>
  <c r="U1175" i="2"/>
  <c r="U1176" i="2"/>
  <c r="U1177" i="2"/>
  <c r="U1178" i="2"/>
  <c r="U1179" i="2"/>
  <c r="U1180" i="2"/>
  <c r="U1181" i="2"/>
  <c r="U1182" i="2"/>
  <c r="U1183" i="2"/>
  <c r="U1184" i="2"/>
  <c r="U1185" i="2"/>
  <c r="U1186" i="2"/>
  <c r="U1187" i="2"/>
  <c r="U1188" i="2"/>
  <c r="U1189" i="2"/>
  <c r="U1190" i="2"/>
  <c r="U1191" i="2"/>
  <c r="U1192" i="2"/>
  <c r="U1193" i="2"/>
  <c r="U1194" i="2"/>
  <c r="U1195" i="2"/>
  <c r="U1196" i="2"/>
  <c r="U1197" i="2"/>
  <c r="U1198" i="2"/>
  <c r="U1199" i="2"/>
  <c r="U1200" i="2"/>
  <c r="U1201" i="2"/>
  <c r="U1202" i="2"/>
  <c r="U1203" i="2"/>
  <c r="U1204" i="2"/>
  <c r="U1205" i="2"/>
  <c r="U1206" i="2"/>
  <c r="U1207" i="2"/>
  <c r="U1208" i="2"/>
  <c r="U1209" i="2"/>
  <c r="U1210" i="2"/>
  <c r="U1211" i="2"/>
  <c r="U1212" i="2"/>
  <c r="U1213" i="2"/>
  <c r="U1214" i="2"/>
  <c r="U1215" i="2"/>
  <c r="U1216" i="2"/>
  <c r="U1217" i="2"/>
  <c r="U1218" i="2"/>
  <c r="U1219" i="2"/>
  <c r="U1220" i="2"/>
  <c r="U1221" i="2"/>
  <c r="U1222" i="2"/>
  <c r="U1223" i="2"/>
  <c r="U1224" i="2"/>
  <c r="U1225" i="2"/>
  <c r="U1226" i="2"/>
  <c r="U1227" i="2"/>
  <c r="U1228" i="2"/>
  <c r="U1229" i="2"/>
  <c r="U1230" i="2"/>
  <c r="U1231" i="2"/>
  <c r="U1232" i="2"/>
  <c r="U1233" i="2"/>
  <c r="U1234" i="2"/>
  <c r="U1235" i="2"/>
  <c r="U1236" i="2"/>
  <c r="U1237" i="2"/>
  <c r="U1238" i="2"/>
  <c r="U1239" i="2"/>
  <c r="U1240" i="2"/>
  <c r="U1241" i="2"/>
  <c r="U1242" i="2"/>
  <c r="U1243" i="2"/>
  <c r="U1244" i="2"/>
  <c r="U1245" i="2"/>
  <c r="U1246" i="2"/>
  <c r="U1247" i="2"/>
  <c r="U1248" i="2"/>
  <c r="U1249" i="2"/>
  <c r="U1250" i="2"/>
  <c r="U1251" i="2"/>
  <c r="U1252" i="2"/>
  <c r="U1253" i="2"/>
  <c r="U1254" i="2"/>
  <c r="U1255" i="2"/>
  <c r="U1256" i="2"/>
  <c r="U1257" i="2"/>
  <c r="U1258" i="2"/>
  <c r="U1259" i="2"/>
  <c r="U1260" i="2"/>
  <c r="U1261" i="2"/>
  <c r="U1262" i="2"/>
  <c r="U1263" i="2"/>
  <c r="U1264" i="2"/>
  <c r="U1265" i="2"/>
  <c r="U1266" i="2"/>
  <c r="U1267" i="2"/>
  <c r="U1268" i="2"/>
  <c r="U1269" i="2"/>
  <c r="U1270" i="2"/>
  <c r="U1271" i="2"/>
  <c r="U1272" i="2"/>
  <c r="U1273" i="2"/>
  <c r="U1274" i="2"/>
  <c r="U1275" i="2"/>
  <c r="U1276" i="2"/>
  <c r="U1277" i="2"/>
  <c r="U1278" i="2"/>
  <c r="U1279" i="2"/>
  <c r="U1280" i="2"/>
  <c r="U1281" i="2"/>
  <c r="U1282" i="2"/>
  <c r="U1283" i="2"/>
  <c r="U1284" i="2"/>
  <c r="U1285" i="2"/>
  <c r="U1286" i="2"/>
  <c r="U1287" i="2"/>
  <c r="U1288" i="2"/>
  <c r="U1289" i="2"/>
  <c r="U1290" i="2"/>
  <c r="U1291" i="2"/>
  <c r="U1292" i="2"/>
  <c r="U1293" i="2"/>
  <c r="U1294" i="2"/>
  <c r="U1295" i="2"/>
  <c r="U1296" i="2"/>
  <c r="U1297" i="2"/>
  <c r="U1298" i="2"/>
  <c r="U1299" i="2"/>
  <c r="U1300" i="2"/>
  <c r="U1301" i="2"/>
  <c r="U1302" i="2"/>
  <c r="U1303" i="2"/>
  <c r="U1304" i="2"/>
  <c r="U1305" i="2"/>
  <c r="U1306" i="2"/>
  <c r="U1307" i="2"/>
  <c r="U1308" i="2"/>
  <c r="U1309" i="2"/>
  <c r="U1310" i="2"/>
  <c r="U1311" i="2"/>
  <c r="U1312" i="2"/>
  <c r="U1313" i="2"/>
  <c r="U1314" i="2"/>
  <c r="U1315" i="2"/>
  <c r="U1316" i="2"/>
  <c r="U1317" i="2"/>
  <c r="U1318" i="2"/>
  <c r="U1319" i="2"/>
  <c r="U1320" i="2"/>
  <c r="U1321" i="2"/>
  <c r="U1322" i="2"/>
  <c r="U1323" i="2"/>
  <c r="U1324" i="2"/>
  <c r="U1325" i="2"/>
  <c r="U1326" i="2"/>
  <c r="U1327" i="2"/>
  <c r="U1328" i="2"/>
  <c r="U1329" i="2"/>
  <c r="U1330" i="2"/>
  <c r="U1331" i="2"/>
  <c r="U1332" i="2"/>
  <c r="U1333" i="2"/>
  <c r="U1334" i="2"/>
  <c r="U1335" i="2"/>
  <c r="U1336" i="2"/>
  <c r="U1337" i="2"/>
  <c r="U1339" i="2"/>
  <c r="U1340" i="2"/>
  <c r="U1341" i="2"/>
  <c r="U1342" i="2"/>
  <c r="U1343" i="2"/>
  <c r="U1344" i="2"/>
  <c r="U1345" i="2"/>
  <c r="U1346" i="2"/>
  <c r="U1347" i="2"/>
  <c r="U1348" i="2"/>
  <c r="U1349" i="2"/>
  <c r="U1350" i="2"/>
  <c r="U1351" i="2"/>
  <c r="U1352" i="2"/>
  <c r="U1353" i="2"/>
  <c r="U1354" i="2"/>
  <c r="U1355" i="2"/>
  <c r="U1356" i="2"/>
  <c r="U1357" i="2"/>
  <c r="U1358" i="2"/>
  <c r="U1359" i="2"/>
  <c r="U1360" i="2"/>
  <c r="U1361" i="2"/>
  <c r="U1362" i="2"/>
  <c r="U1363" i="2"/>
  <c r="U1364" i="2"/>
  <c r="U1365" i="2"/>
  <c r="U1366" i="2"/>
  <c r="U1367" i="2"/>
  <c r="U1368" i="2"/>
  <c r="U1369" i="2"/>
  <c r="U1370" i="2"/>
  <c r="U1371" i="2"/>
  <c r="U1372" i="2"/>
  <c r="U1373" i="2"/>
  <c r="U1374" i="2"/>
  <c r="U1375" i="2"/>
  <c r="U1376" i="2"/>
  <c r="U1377" i="2"/>
  <c r="U1378" i="2"/>
  <c r="U1379" i="2"/>
  <c r="U1380" i="2"/>
  <c r="U1381" i="2"/>
  <c r="U1382" i="2"/>
  <c r="U1383" i="2"/>
  <c r="U1384" i="2"/>
  <c r="U1385" i="2"/>
  <c r="U1386" i="2"/>
  <c r="U1387" i="2"/>
  <c r="U1388" i="2"/>
  <c r="U1389" i="2"/>
  <c r="U1390" i="2"/>
  <c r="U1391" i="2"/>
  <c r="U1392" i="2"/>
  <c r="U1393" i="2"/>
  <c r="U1394" i="2"/>
  <c r="U1395" i="2"/>
  <c r="U1396" i="2"/>
  <c r="U1397" i="2"/>
  <c r="U1398" i="2"/>
  <c r="U1399" i="2"/>
  <c r="U1400" i="2"/>
  <c r="U1401" i="2"/>
  <c r="U1402" i="2"/>
  <c r="U1403" i="2"/>
  <c r="U1404" i="2"/>
  <c r="U1405" i="2"/>
  <c r="U1406" i="2"/>
  <c r="U1407" i="2"/>
  <c r="U1408" i="2"/>
  <c r="U1409" i="2"/>
  <c r="U1410" i="2"/>
  <c r="U1411" i="2"/>
  <c r="U1412" i="2"/>
  <c r="U1413" i="2"/>
  <c r="U1414" i="2"/>
  <c r="U1415" i="2"/>
  <c r="U1416" i="2"/>
  <c r="U1417" i="2"/>
  <c r="U1418" i="2"/>
  <c r="U1419" i="2"/>
  <c r="U1420" i="2"/>
  <c r="U1421" i="2"/>
  <c r="U1422" i="2"/>
  <c r="U1423" i="2"/>
  <c r="U1424" i="2"/>
  <c r="U1425" i="2"/>
  <c r="U1426" i="2"/>
  <c r="U1427" i="2"/>
  <c r="U1428" i="2"/>
  <c r="U1429" i="2"/>
  <c r="U1430" i="2"/>
  <c r="U1431" i="2"/>
  <c r="U1432" i="2"/>
  <c r="U1433" i="2"/>
  <c r="U1434" i="2"/>
  <c r="U1435" i="2"/>
  <c r="U1436" i="2"/>
  <c r="U1437" i="2"/>
  <c r="U1438" i="2"/>
  <c r="U1439" i="2"/>
  <c r="U1440" i="2"/>
  <c r="U1441" i="2"/>
  <c r="U1442" i="2"/>
  <c r="U1443" i="2"/>
  <c r="U1444" i="2"/>
  <c r="U1445" i="2"/>
  <c r="U1446" i="2"/>
  <c r="U1447" i="2"/>
  <c r="U1448" i="2"/>
  <c r="U1449" i="2"/>
  <c r="U1450" i="2"/>
  <c r="U1451" i="2"/>
  <c r="U1452" i="2"/>
  <c r="U1453" i="2"/>
  <c r="U1454" i="2"/>
  <c r="U1455" i="2"/>
  <c r="U1456" i="2"/>
  <c r="U1457" i="2"/>
  <c r="U1458" i="2"/>
  <c r="U1459" i="2"/>
  <c r="U1460" i="2"/>
  <c r="U1461" i="2"/>
  <c r="U1462" i="2"/>
  <c r="U1463" i="2"/>
  <c r="U1464" i="2"/>
  <c r="U1465" i="2"/>
  <c r="U1466" i="2"/>
  <c r="U1467" i="2"/>
  <c r="U1468" i="2"/>
  <c r="U1469" i="2"/>
  <c r="U1470" i="2"/>
  <c r="U1471" i="2"/>
  <c r="U1472" i="2"/>
  <c r="U1473" i="2"/>
  <c r="U1474" i="2"/>
  <c r="U1475" i="2"/>
  <c r="U1476" i="2"/>
  <c r="U1477" i="2"/>
  <c r="U1478" i="2"/>
  <c r="U1479" i="2"/>
  <c r="U1480" i="2"/>
  <c r="U1481" i="2"/>
  <c r="U1482" i="2"/>
  <c r="U1483" i="2"/>
  <c r="U1484" i="2"/>
  <c r="U1485" i="2"/>
  <c r="U1486" i="2"/>
  <c r="U1487" i="2"/>
  <c r="U1488" i="2"/>
  <c r="U1489" i="2"/>
  <c r="U1490" i="2"/>
  <c r="U1491" i="2"/>
  <c r="U1492" i="2"/>
  <c r="U1493" i="2"/>
  <c r="U1494" i="2"/>
  <c r="U1495" i="2"/>
  <c r="U1496" i="2"/>
  <c r="U1497" i="2"/>
  <c r="U1498" i="2"/>
  <c r="U1499" i="2"/>
  <c r="U1500" i="2"/>
  <c r="U1501" i="2"/>
  <c r="U1502" i="2"/>
  <c r="U1503" i="2"/>
  <c r="U1504" i="2"/>
  <c r="U1505" i="2"/>
  <c r="U1506" i="2"/>
  <c r="U1507" i="2"/>
  <c r="U1508" i="2"/>
  <c r="U1509" i="2"/>
  <c r="U1510" i="2"/>
  <c r="U1511" i="2"/>
  <c r="U1512" i="2"/>
  <c r="U1513" i="2"/>
  <c r="U1514" i="2"/>
  <c r="U1515" i="2"/>
  <c r="U1516" i="2"/>
  <c r="U1517" i="2"/>
  <c r="U1518" i="2"/>
  <c r="U1519" i="2"/>
  <c r="U1520" i="2"/>
  <c r="U1521" i="2"/>
  <c r="U1522" i="2"/>
  <c r="U1523" i="2"/>
  <c r="U1524" i="2"/>
  <c r="U1525" i="2"/>
  <c r="U1526" i="2"/>
  <c r="U1527" i="2"/>
  <c r="U1528" i="2"/>
  <c r="U1529" i="2"/>
  <c r="U1530" i="2"/>
  <c r="U1531" i="2"/>
  <c r="U1532" i="2"/>
  <c r="U1533" i="2"/>
  <c r="U1534" i="2"/>
  <c r="U1535" i="2"/>
  <c r="U1536" i="2"/>
  <c r="U1537" i="2"/>
  <c r="U1538" i="2"/>
  <c r="U1539" i="2"/>
  <c r="U1540" i="2"/>
  <c r="U1541" i="2"/>
  <c r="U1542" i="2"/>
  <c r="U1543" i="2"/>
  <c r="U1544" i="2"/>
  <c r="U1545" i="2"/>
  <c r="U1546" i="2"/>
  <c r="U1547" i="2"/>
  <c r="U1548" i="2"/>
  <c r="U1549" i="2"/>
  <c r="U1550" i="2"/>
  <c r="U1551" i="2"/>
  <c r="U1552" i="2"/>
  <c r="U1553" i="2"/>
  <c r="U1554" i="2"/>
  <c r="U1555" i="2"/>
  <c r="U1556" i="2"/>
  <c r="U1557" i="2"/>
  <c r="U1558" i="2"/>
  <c r="U1559" i="2"/>
  <c r="U1560" i="2"/>
  <c r="U1561" i="2"/>
  <c r="U1562" i="2"/>
  <c r="U1563" i="2"/>
  <c r="U1564" i="2"/>
  <c r="U1565" i="2"/>
  <c r="U1566" i="2"/>
  <c r="U1567" i="2"/>
  <c r="U1568" i="2"/>
  <c r="U1569" i="2"/>
  <c r="U1570" i="2"/>
  <c r="U1571" i="2"/>
  <c r="U1572" i="2"/>
  <c r="U1573" i="2"/>
  <c r="U1574"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S81" i="2"/>
  <c r="S82" i="2"/>
  <c r="S83" i="2"/>
  <c r="S84" i="2"/>
  <c r="S85" i="2"/>
  <c r="S86" i="2"/>
  <c r="S87" i="2"/>
  <c r="S88" i="2"/>
  <c r="S89" i="2"/>
  <c r="S90" i="2"/>
  <c r="S91" i="2"/>
  <c r="S92" i="2"/>
  <c r="S93" i="2"/>
  <c r="S94" i="2"/>
  <c r="S95" i="2"/>
  <c r="S96" i="2"/>
  <c r="S97" i="2"/>
  <c r="S98" i="2"/>
  <c r="S99" i="2"/>
  <c r="S100" i="2"/>
  <c r="S101" i="2"/>
  <c r="S102" i="2"/>
  <c r="S103" i="2"/>
  <c r="S104" i="2"/>
  <c r="S105" i="2"/>
  <c r="S106" i="2"/>
  <c r="S107" i="2"/>
  <c r="S108" i="2"/>
  <c r="S109" i="2"/>
  <c r="S110" i="2"/>
  <c r="S111" i="2"/>
  <c r="S112" i="2"/>
  <c r="S113" i="2"/>
  <c r="S114" i="2"/>
  <c r="S115" i="2"/>
  <c r="S116" i="2"/>
  <c r="S117" i="2"/>
  <c r="S118" i="2"/>
  <c r="S119" i="2"/>
  <c r="S120" i="2"/>
  <c r="S121" i="2"/>
  <c r="S122" i="2"/>
  <c r="S123" i="2"/>
  <c r="S124" i="2"/>
  <c r="S125" i="2"/>
  <c r="S126" i="2"/>
  <c r="S127" i="2"/>
  <c r="S128" i="2"/>
  <c r="S129" i="2"/>
  <c r="S130" i="2"/>
  <c r="S131" i="2"/>
  <c r="S132" i="2"/>
  <c r="S133" i="2"/>
  <c r="S134" i="2"/>
  <c r="S135" i="2"/>
  <c r="S136" i="2"/>
  <c r="S137" i="2"/>
  <c r="S138" i="2"/>
  <c r="S139" i="2"/>
  <c r="S140" i="2"/>
  <c r="S141" i="2"/>
  <c r="S142" i="2"/>
  <c r="S143" i="2"/>
  <c r="S144" i="2"/>
  <c r="S145" i="2"/>
  <c r="S146" i="2"/>
  <c r="S147" i="2"/>
  <c r="S148" i="2"/>
  <c r="S149" i="2"/>
  <c r="S150" i="2"/>
  <c r="S151" i="2"/>
  <c r="S152" i="2"/>
  <c r="S153" i="2"/>
  <c r="S154" i="2"/>
  <c r="S155" i="2"/>
  <c r="S156" i="2"/>
  <c r="S157" i="2"/>
  <c r="S158" i="2"/>
  <c r="S159" i="2"/>
  <c r="S160" i="2"/>
  <c r="S161" i="2"/>
  <c r="S162" i="2"/>
  <c r="S163" i="2"/>
  <c r="S164" i="2"/>
  <c r="S165" i="2"/>
  <c r="S166" i="2"/>
  <c r="S167" i="2"/>
  <c r="S168" i="2"/>
  <c r="S169" i="2"/>
  <c r="S170" i="2"/>
  <c r="S171" i="2"/>
  <c r="S172" i="2"/>
  <c r="S173" i="2"/>
  <c r="S174" i="2"/>
  <c r="S175" i="2"/>
  <c r="S176" i="2"/>
  <c r="S177" i="2"/>
  <c r="S178" i="2"/>
  <c r="S179" i="2"/>
  <c r="S180" i="2"/>
  <c r="S181" i="2"/>
  <c r="S182" i="2"/>
  <c r="S183" i="2"/>
  <c r="S184" i="2"/>
  <c r="S185" i="2"/>
  <c r="S186" i="2"/>
  <c r="S187" i="2"/>
  <c r="S188" i="2"/>
  <c r="S189" i="2"/>
  <c r="S190" i="2"/>
  <c r="S191" i="2"/>
  <c r="S192" i="2"/>
  <c r="S193" i="2"/>
  <c r="S194" i="2"/>
  <c r="S195" i="2"/>
  <c r="S196" i="2"/>
  <c r="S197" i="2"/>
  <c r="S198" i="2"/>
  <c r="S199" i="2"/>
  <c r="S200" i="2"/>
  <c r="S201" i="2"/>
  <c r="S202" i="2"/>
  <c r="S203" i="2"/>
  <c r="S204" i="2"/>
  <c r="S205" i="2"/>
  <c r="S206" i="2"/>
  <c r="S207" i="2"/>
  <c r="S208" i="2"/>
  <c r="S209" i="2"/>
  <c r="S210" i="2"/>
  <c r="S211" i="2"/>
  <c r="S212" i="2"/>
  <c r="S213" i="2"/>
  <c r="S214" i="2"/>
  <c r="S215" i="2"/>
  <c r="S216" i="2"/>
  <c r="S217" i="2"/>
  <c r="S218" i="2"/>
  <c r="S219" i="2"/>
  <c r="S220" i="2"/>
  <c r="S221" i="2"/>
  <c r="S222" i="2"/>
  <c r="S223" i="2"/>
  <c r="S224" i="2"/>
  <c r="S225" i="2"/>
  <c r="S226" i="2"/>
  <c r="S227" i="2"/>
  <c r="S228" i="2"/>
  <c r="S229" i="2"/>
  <c r="S230" i="2"/>
  <c r="S231" i="2"/>
  <c r="S232" i="2"/>
  <c r="S233" i="2"/>
  <c r="S234" i="2"/>
  <c r="S235" i="2"/>
  <c r="S236" i="2"/>
  <c r="S237" i="2"/>
  <c r="S238" i="2"/>
  <c r="S239" i="2"/>
  <c r="S240" i="2"/>
  <c r="S241" i="2"/>
  <c r="S242" i="2"/>
  <c r="S243" i="2"/>
  <c r="S244" i="2"/>
  <c r="S245" i="2"/>
  <c r="S246" i="2"/>
  <c r="S247" i="2"/>
  <c r="S248" i="2"/>
  <c r="S249" i="2"/>
  <c r="S250" i="2"/>
  <c r="S251" i="2"/>
  <c r="S252" i="2"/>
  <c r="S253" i="2"/>
  <c r="S254" i="2"/>
  <c r="S255" i="2"/>
  <c r="S256" i="2"/>
  <c r="S257" i="2"/>
  <c r="S258" i="2"/>
  <c r="S259" i="2"/>
  <c r="S260" i="2"/>
  <c r="S261" i="2"/>
  <c r="S262" i="2"/>
  <c r="S263" i="2"/>
  <c r="S264" i="2"/>
  <c r="S265" i="2"/>
  <c r="S266" i="2"/>
  <c r="S267" i="2"/>
  <c r="S268" i="2"/>
  <c r="S269" i="2"/>
  <c r="S270" i="2"/>
  <c r="S271" i="2"/>
  <c r="S272" i="2"/>
  <c r="S273" i="2"/>
  <c r="S274" i="2"/>
  <c r="S275" i="2"/>
  <c r="S276" i="2"/>
  <c r="S277" i="2"/>
  <c r="S278" i="2"/>
  <c r="S279" i="2"/>
  <c r="S280" i="2"/>
  <c r="S281" i="2"/>
  <c r="S282" i="2"/>
  <c r="S283" i="2"/>
  <c r="S284" i="2"/>
  <c r="S285" i="2"/>
  <c r="S286" i="2"/>
  <c r="S287" i="2"/>
  <c r="S288" i="2"/>
  <c r="S289" i="2"/>
  <c r="S290" i="2"/>
  <c r="S291" i="2"/>
  <c r="S292" i="2"/>
  <c r="S293" i="2"/>
  <c r="S294" i="2"/>
  <c r="S295" i="2"/>
  <c r="S296" i="2"/>
  <c r="S297" i="2"/>
  <c r="S298" i="2"/>
  <c r="S299" i="2"/>
  <c r="S300" i="2"/>
  <c r="S301" i="2"/>
  <c r="S302" i="2"/>
  <c r="S303" i="2"/>
  <c r="S304" i="2"/>
  <c r="S305" i="2"/>
  <c r="S306" i="2"/>
  <c r="S307" i="2"/>
  <c r="S308" i="2"/>
  <c r="S309" i="2"/>
  <c r="S310" i="2"/>
  <c r="S311" i="2"/>
  <c r="S312" i="2"/>
  <c r="S313" i="2"/>
  <c r="S314" i="2"/>
  <c r="S315" i="2"/>
  <c r="S316" i="2"/>
  <c r="S317" i="2"/>
  <c r="S318" i="2"/>
  <c r="S319" i="2"/>
  <c r="S320" i="2"/>
  <c r="S321" i="2"/>
  <c r="S322" i="2"/>
  <c r="S323" i="2"/>
  <c r="S324" i="2"/>
  <c r="S325" i="2"/>
  <c r="S326" i="2"/>
  <c r="S327" i="2"/>
  <c r="S328" i="2"/>
  <c r="S329" i="2"/>
  <c r="S330" i="2"/>
  <c r="S331" i="2"/>
  <c r="S332" i="2"/>
  <c r="S333" i="2"/>
  <c r="S334" i="2"/>
  <c r="S335" i="2"/>
  <c r="S336" i="2"/>
  <c r="S337" i="2"/>
  <c r="S338" i="2"/>
  <c r="S339" i="2"/>
  <c r="S340" i="2"/>
  <c r="S341" i="2"/>
  <c r="S342" i="2"/>
  <c r="S343" i="2"/>
  <c r="S344" i="2"/>
  <c r="S345" i="2"/>
  <c r="S346" i="2"/>
  <c r="S347" i="2"/>
  <c r="S348" i="2"/>
  <c r="S349" i="2"/>
  <c r="S350" i="2"/>
  <c r="S351" i="2"/>
  <c r="S352" i="2"/>
  <c r="S353" i="2"/>
  <c r="S354" i="2"/>
  <c r="S355" i="2"/>
  <c r="S356" i="2"/>
  <c r="S357" i="2"/>
  <c r="S358" i="2"/>
  <c r="S359" i="2"/>
  <c r="S360" i="2"/>
  <c r="S361" i="2"/>
  <c r="S362" i="2"/>
  <c r="S363" i="2"/>
  <c r="S364" i="2"/>
  <c r="S365" i="2"/>
  <c r="S366" i="2"/>
  <c r="S367" i="2"/>
  <c r="S368" i="2"/>
  <c r="S369" i="2"/>
  <c r="S370" i="2"/>
  <c r="S371" i="2"/>
  <c r="S372" i="2"/>
  <c r="S373" i="2"/>
  <c r="S374" i="2"/>
  <c r="S375" i="2"/>
  <c r="S376" i="2"/>
  <c r="S377" i="2"/>
  <c r="S378" i="2"/>
  <c r="S379" i="2"/>
  <c r="S380" i="2"/>
  <c r="S381" i="2"/>
  <c r="S382" i="2"/>
  <c r="S383" i="2"/>
  <c r="S384" i="2"/>
  <c r="S385" i="2"/>
  <c r="S386" i="2"/>
  <c r="S387" i="2"/>
  <c r="S388" i="2"/>
  <c r="S389" i="2"/>
  <c r="S390" i="2"/>
  <c r="S391" i="2"/>
  <c r="S392" i="2"/>
  <c r="S393" i="2"/>
  <c r="S394" i="2"/>
  <c r="S395" i="2"/>
  <c r="S396" i="2"/>
  <c r="S397" i="2"/>
  <c r="S398" i="2"/>
  <c r="S399" i="2"/>
  <c r="S400" i="2"/>
  <c r="S401" i="2"/>
  <c r="S402" i="2"/>
  <c r="S403" i="2"/>
  <c r="S404" i="2"/>
  <c r="S405" i="2"/>
  <c r="S406" i="2"/>
  <c r="S407" i="2"/>
  <c r="S408" i="2"/>
  <c r="S409" i="2"/>
  <c r="S410" i="2"/>
  <c r="S411" i="2"/>
  <c r="S412" i="2"/>
  <c r="S413" i="2"/>
  <c r="S414" i="2"/>
  <c r="S415" i="2"/>
  <c r="S416" i="2"/>
  <c r="S417" i="2"/>
  <c r="S418" i="2"/>
  <c r="S419" i="2"/>
  <c r="S420" i="2"/>
  <c r="S421" i="2"/>
  <c r="S422" i="2"/>
  <c r="S423" i="2"/>
  <c r="S424" i="2"/>
  <c r="S425" i="2"/>
  <c r="S426" i="2"/>
  <c r="S427" i="2"/>
  <c r="S428" i="2"/>
  <c r="S429" i="2"/>
  <c r="S430" i="2"/>
  <c r="S431" i="2"/>
  <c r="S432" i="2"/>
  <c r="S433" i="2"/>
  <c r="S434" i="2"/>
  <c r="S435" i="2"/>
  <c r="S436" i="2"/>
  <c r="S437" i="2"/>
  <c r="S438" i="2"/>
  <c r="S439" i="2"/>
  <c r="S440" i="2"/>
  <c r="S441" i="2"/>
  <c r="S442" i="2"/>
  <c r="S443" i="2"/>
  <c r="S444" i="2"/>
  <c r="S445" i="2"/>
  <c r="S446" i="2"/>
  <c r="S447" i="2"/>
  <c r="S448" i="2"/>
  <c r="S449" i="2"/>
  <c r="S450" i="2"/>
  <c r="S451" i="2"/>
  <c r="S452" i="2"/>
  <c r="S453" i="2"/>
  <c r="S454" i="2"/>
  <c r="S455" i="2"/>
  <c r="S456" i="2"/>
  <c r="S457" i="2"/>
  <c r="S458" i="2"/>
  <c r="S459" i="2"/>
  <c r="S460" i="2"/>
  <c r="S461" i="2"/>
  <c r="S462" i="2"/>
  <c r="S463" i="2"/>
  <c r="S464" i="2"/>
  <c r="S465" i="2"/>
  <c r="S466" i="2"/>
  <c r="S467" i="2"/>
  <c r="S468" i="2"/>
  <c r="S469" i="2"/>
  <c r="S470" i="2"/>
  <c r="S471" i="2"/>
  <c r="S472" i="2"/>
  <c r="S473" i="2"/>
  <c r="S474" i="2"/>
  <c r="S475" i="2"/>
  <c r="S476" i="2"/>
  <c r="S477" i="2"/>
  <c r="S478" i="2"/>
  <c r="S479" i="2"/>
  <c r="S480" i="2"/>
  <c r="S481" i="2"/>
  <c r="S482" i="2"/>
  <c r="S483" i="2"/>
  <c r="S484" i="2"/>
  <c r="S485" i="2"/>
  <c r="S486" i="2"/>
  <c r="S487" i="2"/>
  <c r="S488" i="2"/>
  <c r="S489" i="2"/>
  <c r="S490" i="2"/>
  <c r="S491" i="2"/>
  <c r="S492" i="2"/>
  <c r="S493" i="2"/>
  <c r="S494" i="2"/>
  <c r="S495" i="2"/>
  <c r="S496" i="2"/>
  <c r="S497" i="2"/>
  <c r="S498" i="2"/>
  <c r="S499" i="2"/>
  <c r="S500" i="2"/>
  <c r="S501" i="2"/>
  <c r="S502" i="2"/>
  <c r="S503" i="2"/>
  <c r="S504" i="2"/>
  <c r="S505" i="2"/>
  <c r="S506" i="2"/>
  <c r="S507" i="2"/>
  <c r="S508" i="2"/>
  <c r="S509" i="2"/>
  <c r="S510" i="2"/>
  <c r="S511" i="2"/>
  <c r="S512" i="2"/>
  <c r="S513" i="2"/>
  <c r="S514" i="2"/>
  <c r="S515" i="2"/>
  <c r="S516" i="2"/>
  <c r="S517" i="2"/>
  <c r="S518" i="2"/>
  <c r="S519" i="2"/>
  <c r="S520" i="2"/>
  <c r="S521" i="2"/>
  <c r="S522" i="2"/>
  <c r="S523" i="2"/>
  <c r="S524" i="2"/>
  <c r="S525" i="2"/>
  <c r="S526" i="2"/>
  <c r="S527" i="2"/>
  <c r="S528" i="2"/>
  <c r="S529" i="2"/>
  <c r="S530" i="2"/>
  <c r="S531" i="2"/>
  <c r="S532" i="2"/>
  <c r="S533" i="2"/>
  <c r="S534" i="2"/>
  <c r="S535" i="2"/>
  <c r="S536" i="2"/>
  <c r="S537" i="2"/>
  <c r="S538" i="2"/>
  <c r="S539" i="2"/>
  <c r="S540" i="2"/>
  <c r="S541" i="2"/>
  <c r="S542" i="2"/>
  <c r="S543" i="2"/>
  <c r="S544" i="2"/>
  <c r="S545" i="2"/>
  <c r="S546" i="2"/>
  <c r="S547" i="2"/>
  <c r="S548" i="2"/>
  <c r="S549" i="2"/>
  <c r="S550" i="2"/>
  <c r="S551" i="2"/>
  <c r="S552" i="2"/>
  <c r="S553" i="2"/>
  <c r="S554" i="2"/>
  <c r="S555" i="2"/>
  <c r="S556" i="2"/>
  <c r="S557" i="2"/>
  <c r="S558" i="2"/>
  <c r="S559" i="2"/>
  <c r="S560" i="2"/>
  <c r="S561" i="2"/>
  <c r="S562" i="2"/>
  <c r="S563" i="2"/>
  <c r="S564" i="2"/>
  <c r="S565" i="2"/>
  <c r="S566" i="2"/>
  <c r="S567" i="2"/>
  <c r="S568" i="2"/>
  <c r="S569" i="2"/>
  <c r="S570" i="2"/>
  <c r="S571" i="2"/>
  <c r="S572" i="2"/>
  <c r="S573" i="2"/>
  <c r="S574" i="2"/>
  <c r="S575" i="2"/>
  <c r="S576" i="2"/>
  <c r="S577" i="2"/>
  <c r="S578" i="2"/>
  <c r="S579" i="2"/>
  <c r="S580" i="2"/>
  <c r="S581" i="2"/>
  <c r="S582" i="2"/>
  <c r="S583" i="2"/>
  <c r="S584" i="2"/>
  <c r="S585" i="2"/>
  <c r="S586" i="2"/>
  <c r="S587" i="2"/>
  <c r="S588" i="2"/>
  <c r="S589" i="2"/>
  <c r="S590" i="2"/>
  <c r="S591" i="2"/>
  <c r="S592" i="2"/>
  <c r="S593" i="2"/>
  <c r="S594" i="2"/>
  <c r="S595" i="2"/>
  <c r="S596" i="2"/>
  <c r="S597" i="2"/>
  <c r="S598" i="2"/>
  <c r="S599" i="2"/>
  <c r="S600" i="2"/>
  <c r="S601" i="2"/>
  <c r="S602" i="2"/>
  <c r="S603" i="2"/>
  <c r="S604" i="2"/>
  <c r="S605" i="2"/>
  <c r="S606" i="2"/>
  <c r="S607" i="2"/>
  <c r="S608" i="2"/>
  <c r="S609" i="2"/>
  <c r="S610" i="2"/>
  <c r="S611" i="2"/>
  <c r="S612" i="2"/>
  <c r="S613" i="2"/>
  <c r="S614" i="2"/>
  <c r="S615" i="2"/>
  <c r="S616" i="2"/>
  <c r="S617" i="2"/>
  <c r="S618" i="2"/>
  <c r="S619" i="2"/>
  <c r="S620" i="2"/>
  <c r="S621" i="2"/>
  <c r="S622" i="2"/>
  <c r="S623" i="2"/>
  <c r="S624" i="2"/>
  <c r="S625" i="2"/>
  <c r="S626" i="2"/>
  <c r="S627" i="2"/>
  <c r="S628" i="2"/>
  <c r="S629" i="2"/>
  <c r="S630" i="2"/>
  <c r="S631" i="2"/>
  <c r="S632" i="2"/>
  <c r="S633" i="2"/>
  <c r="S634" i="2"/>
  <c r="S635" i="2"/>
  <c r="S636" i="2"/>
  <c r="S637" i="2"/>
  <c r="S638" i="2"/>
  <c r="S639" i="2"/>
  <c r="S640" i="2"/>
  <c r="S641" i="2"/>
  <c r="S642" i="2"/>
  <c r="S643" i="2"/>
  <c r="S644" i="2"/>
  <c r="S645" i="2"/>
  <c r="S646" i="2"/>
  <c r="S647" i="2"/>
  <c r="S648" i="2"/>
  <c r="S649" i="2"/>
  <c r="S650" i="2"/>
  <c r="S651" i="2"/>
  <c r="S652" i="2"/>
  <c r="S653" i="2"/>
  <c r="S654" i="2"/>
  <c r="S655" i="2"/>
  <c r="S656" i="2"/>
  <c r="S657" i="2"/>
  <c r="S658" i="2"/>
  <c r="S659" i="2"/>
  <c r="S660" i="2"/>
  <c r="S661" i="2"/>
  <c r="S662" i="2"/>
  <c r="S663" i="2"/>
  <c r="S664" i="2"/>
  <c r="S665" i="2"/>
  <c r="S666" i="2"/>
  <c r="S667" i="2"/>
  <c r="S668" i="2"/>
  <c r="S669" i="2"/>
  <c r="S670" i="2"/>
  <c r="S671" i="2"/>
  <c r="S672" i="2"/>
  <c r="S673" i="2"/>
  <c r="S674" i="2"/>
  <c r="S675" i="2"/>
  <c r="S676" i="2"/>
  <c r="S677" i="2"/>
  <c r="S678" i="2"/>
  <c r="S679" i="2"/>
  <c r="S680" i="2"/>
  <c r="S681" i="2"/>
  <c r="S682" i="2"/>
  <c r="S683" i="2"/>
  <c r="S684" i="2"/>
  <c r="S685" i="2"/>
  <c r="S686" i="2"/>
  <c r="S687" i="2"/>
  <c r="S688" i="2"/>
  <c r="S689" i="2"/>
  <c r="S690" i="2"/>
  <c r="S691" i="2"/>
  <c r="S692" i="2"/>
  <c r="S693" i="2"/>
  <c r="S694" i="2"/>
  <c r="S695" i="2"/>
  <c r="S696" i="2"/>
  <c r="S697" i="2"/>
  <c r="S698" i="2"/>
  <c r="S699" i="2"/>
  <c r="S700" i="2"/>
  <c r="S701" i="2"/>
  <c r="S702" i="2"/>
  <c r="S703" i="2"/>
  <c r="S704" i="2"/>
  <c r="S705" i="2"/>
  <c r="S706" i="2"/>
  <c r="S707" i="2"/>
  <c r="S708" i="2"/>
  <c r="S709" i="2"/>
  <c r="S710" i="2"/>
  <c r="S711" i="2"/>
  <c r="S712" i="2"/>
  <c r="S713" i="2"/>
  <c r="S714" i="2"/>
  <c r="S715" i="2"/>
  <c r="S716" i="2"/>
  <c r="S717" i="2"/>
  <c r="S718" i="2"/>
  <c r="S719" i="2"/>
  <c r="S720" i="2"/>
  <c r="S721" i="2"/>
  <c r="S722" i="2"/>
  <c r="S723" i="2"/>
  <c r="S724" i="2"/>
  <c r="S725" i="2"/>
  <c r="S726" i="2"/>
  <c r="S727" i="2"/>
  <c r="S728" i="2"/>
  <c r="S729" i="2"/>
  <c r="S730" i="2"/>
  <c r="S731" i="2"/>
  <c r="S732" i="2"/>
  <c r="S733" i="2"/>
  <c r="S734" i="2"/>
  <c r="S735" i="2"/>
  <c r="S736" i="2"/>
  <c r="S737" i="2"/>
  <c r="S738" i="2"/>
  <c r="S739" i="2"/>
  <c r="S740" i="2"/>
  <c r="S741" i="2"/>
  <c r="S742" i="2"/>
  <c r="S743" i="2"/>
  <c r="S744" i="2"/>
  <c r="S745" i="2"/>
  <c r="S746" i="2"/>
  <c r="S747" i="2"/>
  <c r="S748" i="2"/>
  <c r="S749" i="2"/>
  <c r="S750" i="2"/>
  <c r="S751" i="2"/>
  <c r="S752" i="2"/>
  <c r="S753" i="2"/>
  <c r="S754" i="2"/>
  <c r="S755" i="2"/>
  <c r="S756" i="2"/>
  <c r="S757" i="2"/>
  <c r="S758" i="2"/>
  <c r="S759" i="2"/>
  <c r="S760" i="2"/>
  <c r="S761" i="2"/>
  <c r="S762" i="2"/>
  <c r="S763" i="2"/>
  <c r="S764" i="2"/>
  <c r="S765" i="2"/>
  <c r="S766" i="2"/>
  <c r="S767" i="2"/>
  <c r="S768" i="2"/>
  <c r="S769" i="2"/>
  <c r="S770" i="2"/>
  <c r="S771" i="2"/>
  <c r="S772" i="2"/>
  <c r="S773" i="2"/>
  <c r="S774" i="2"/>
  <c r="S775" i="2"/>
  <c r="S776" i="2"/>
  <c r="S777" i="2"/>
  <c r="S778" i="2"/>
  <c r="S779" i="2"/>
  <c r="S780" i="2"/>
  <c r="S781" i="2"/>
  <c r="S782" i="2"/>
  <c r="S783" i="2"/>
  <c r="S784" i="2"/>
  <c r="S785" i="2"/>
  <c r="S786" i="2"/>
  <c r="S787" i="2"/>
  <c r="S788" i="2"/>
  <c r="S789" i="2"/>
  <c r="S790" i="2"/>
  <c r="S791" i="2"/>
  <c r="S792" i="2"/>
  <c r="S793" i="2"/>
  <c r="S794" i="2"/>
  <c r="S795" i="2"/>
  <c r="S796" i="2"/>
  <c r="S797" i="2"/>
  <c r="S798" i="2"/>
  <c r="S799" i="2"/>
  <c r="S800" i="2"/>
  <c r="S801" i="2"/>
  <c r="S802" i="2"/>
  <c r="S803" i="2"/>
  <c r="S804" i="2"/>
  <c r="S805" i="2"/>
  <c r="S806" i="2"/>
  <c r="S807" i="2"/>
  <c r="S808" i="2"/>
  <c r="S809" i="2"/>
  <c r="S810" i="2"/>
  <c r="S811" i="2"/>
  <c r="S812" i="2"/>
  <c r="S813" i="2"/>
  <c r="S814" i="2"/>
  <c r="S815" i="2"/>
  <c r="S816" i="2"/>
  <c r="S817" i="2"/>
  <c r="S818" i="2"/>
  <c r="S819" i="2"/>
  <c r="S820" i="2"/>
  <c r="S821" i="2"/>
  <c r="S822" i="2"/>
  <c r="S823" i="2"/>
  <c r="S824" i="2"/>
  <c r="S825" i="2"/>
  <c r="S826" i="2"/>
  <c r="S827" i="2"/>
  <c r="S828" i="2"/>
  <c r="S829" i="2"/>
  <c r="S830" i="2"/>
  <c r="S831" i="2"/>
  <c r="S832" i="2"/>
  <c r="S833" i="2"/>
  <c r="S834" i="2"/>
  <c r="S835" i="2"/>
  <c r="S836" i="2"/>
  <c r="S837" i="2"/>
  <c r="S838" i="2"/>
  <c r="S839" i="2"/>
  <c r="S840" i="2"/>
  <c r="S841" i="2"/>
  <c r="S842" i="2"/>
  <c r="S843" i="2"/>
  <c r="S844" i="2"/>
  <c r="S845" i="2"/>
  <c r="S846" i="2"/>
  <c r="S847" i="2"/>
  <c r="S848" i="2"/>
  <c r="S849" i="2"/>
  <c r="S850" i="2"/>
  <c r="S851" i="2"/>
  <c r="S852" i="2"/>
  <c r="S853" i="2"/>
  <c r="S854" i="2"/>
  <c r="S855" i="2"/>
  <c r="S856" i="2"/>
  <c r="S857" i="2"/>
  <c r="S858" i="2"/>
  <c r="S859" i="2"/>
  <c r="S860" i="2"/>
  <c r="S861" i="2"/>
  <c r="S862" i="2"/>
  <c r="S863" i="2"/>
  <c r="S864" i="2"/>
  <c r="S865" i="2"/>
  <c r="S866" i="2"/>
  <c r="S867" i="2"/>
  <c r="S868" i="2"/>
  <c r="S869" i="2"/>
  <c r="S870" i="2"/>
  <c r="S871" i="2"/>
  <c r="S872" i="2"/>
  <c r="S873" i="2"/>
  <c r="S874" i="2"/>
  <c r="S875" i="2"/>
  <c r="S876" i="2"/>
  <c r="S877" i="2"/>
  <c r="S878" i="2"/>
  <c r="S879" i="2"/>
  <c r="S880" i="2"/>
  <c r="S881" i="2"/>
  <c r="S882" i="2"/>
  <c r="S883" i="2"/>
  <c r="S884" i="2"/>
  <c r="S885" i="2"/>
  <c r="S886" i="2"/>
  <c r="S887" i="2"/>
  <c r="S888" i="2"/>
  <c r="S889" i="2"/>
  <c r="S890" i="2"/>
  <c r="S891" i="2"/>
  <c r="S892" i="2"/>
  <c r="S893" i="2"/>
  <c r="S894" i="2"/>
  <c r="S895" i="2"/>
  <c r="S896" i="2"/>
  <c r="S897" i="2"/>
  <c r="S898" i="2"/>
  <c r="S899" i="2"/>
  <c r="S900" i="2"/>
  <c r="S901" i="2"/>
  <c r="S902" i="2"/>
  <c r="S903" i="2"/>
  <c r="S904" i="2"/>
  <c r="S905" i="2"/>
  <c r="S906" i="2"/>
  <c r="S907" i="2"/>
  <c r="S908" i="2"/>
  <c r="S909" i="2"/>
  <c r="S910" i="2"/>
  <c r="S911" i="2"/>
  <c r="S912" i="2"/>
  <c r="S913" i="2"/>
  <c r="S914" i="2"/>
  <c r="S915" i="2"/>
  <c r="S916" i="2"/>
  <c r="S917" i="2"/>
  <c r="S918" i="2"/>
  <c r="S919" i="2"/>
  <c r="S920" i="2"/>
  <c r="S921" i="2"/>
  <c r="S922" i="2"/>
  <c r="S923" i="2"/>
  <c r="S924" i="2"/>
  <c r="S925" i="2"/>
  <c r="S926" i="2"/>
  <c r="S927" i="2"/>
  <c r="S928" i="2"/>
  <c r="S929" i="2"/>
  <c r="S930" i="2"/>
  <c r="S931" i="2"/>
  <c r="S932" i="2"/>
  <c r="S933" i="2"/>
  <c r="S934" i="2"/>
  <c r="S935" i="2"/>
  <c r="S936" i="2"/>
  <c r="S937" i="2"/>
  <c r="S938" i="2"/>
  <c r="S939" i="2"/>
  <c r="S940" i="2"/>
  <c r="S941" i="2"/>
  <c r="S942" i="2"/>
  <c r="S943" i="2"/>
  <c r="S944" i="2"/>
  <c r="S945" i="2"/>
  <c r="S946" i="2"/>
  <c r="S947" i="2"/>
  <c r="S948" i="2"/>
  <c r="S949" i="2"/>
  <c r="S950" i="2"/>
  <c r="S951" i="2"/>
  <c r="S952" i="2"/>
  <c r="S953" i="2"/>
  <c r="S954" i="2"/>
  <c r="S955" i="2"/>
  <c r="S956" i="2"/>
  <c r="S957" i="2"/>
  <c r="S958" i="2"/>
  <c r="S959" i="2"/>
  <c r="S960" i="2"/>
  <c r="S961" i="2"/>
  <c r="S962" i="2"/>
  <c r="S963" i="2"/>
  <c r="S964" i="2"/>
  <c r="S965" i="2"/>
  <c r="S966" i="2"/>
  <c r="S967" i="2"/>
  <c r="S968" i="2"/>
  <c r="S969" i="2"/>
  <c r="S970" i="2"/>
  <c r="S971" i="2"/>
  <c r="S972" i="2"/>
  <c r="S973" i="2"/>
  <c r="S974" i="2"/>
  <c r="S975" i="2"/>
  <c r="S976" i="2"/>
  <c r="S977" i="2"/>
  <c r="S978" i="2"/>
  <c r="S979" i="2"/>
  <c r="S980" i="2"/>
  <c r="S981" i="2"/>
  <c r="S982" i="2"/>
  <c r="S983" i="2"/>
  <c r="S984" i="2"/>
  <c r="S985" i="2"/>
  <c r="S986" i="2"/>
  <c r="S987" i="2"/>
  <c r="S988" i="2"/>
  <c r="S989" i="2"/>
  <c r="S990" i="2"/>
  <c r="S991" i="2"/>
  <c r="S992" i="2"/>
  <c r="S993" i="2"/>
  <c r="S994" i="2"/>
  <c r="S995" i="2"/>
  <c r="S996" i="2"/>
  <c r="S997" i="2"/>
  <c r="S998" i="2"/>
  <c r="S999" i="2"/>
  <c r="S1000" i="2"/>
  <c r="S1001" i="2"/>
  <c r="S1002" i="2"/>
  <c r="S1003" i="2"/>
  <c r="S1004" i="2"/>
  <c r="S1005" i="2"/>
  <c r="S1006" i="2"/>
  <c r="S1007" i="2"/>
  <c r="S1008" i="2"/>
  <c r="S1009" i="2"/>
  <c r="S1010" i="2"/>
  <c r="S1011" i="2"/>
  <c r="S1012" i="2"/>
  <c r="S1013" i="2"/>
  <c r="S1014" i="2"/>
  <c r="S1015" i="2"/>
  <c r="S1016" i="2"/>
  <c r="S1017" i="2"/>
  <c r="S1018" i="2"/>
  <c r="S1019" i="2"/>
  <c r="S1020" i="2"/>
  <c r="S1021" i="2"/>
  <c r="S1022" i="2"/>
  <c r="S1023" i="2"/>
  <c r="S1024" i="2"/>
  <c r="S1025" i="2"/>
  <c r="S1026" i="2"/>
  <c r="S1027" i="2"/>
  <c r="S1028" i="2"/>
  <c r="S1029" i="2"/>
  <c r="S1030" i="2"/>
  <c r="S1031" i="2"/>
  <c r="S1032" i="2"/>
  <c r="S1033" i="2"/>
  <c r="S1034" i="2"/>
  <c r="S1035" i="2"/>
  <c r="S1036" i="2"/>
  <c r="S1037" i="2"/>
  <c r="S1038" i="2"/>
  <c r="S1039" i="2"/>
  <c r="S1040" i="2"/>
  <c r="S1041" i="2"/>
  <c r="S1042" i="2"/>
  <c r="S1043" i="2"/>
  <c r="S1044" i="2"/>
  <c r="S1045" i="2"/>
  <c r="S1046" i="2"/>
  <c r="S1047" i="2"/>
  <c r="S1048" i="2"/>
  <c r="S1049" i="2"/>
  <c r="S1050" i="2"/>
  <c r="S1051" i="2"/>
  <c r="S1052" i="2"/>
  <c r="S1053" i="2"/>
  <c r="S1054" i="2"/>
  <c r="S1055" i="2"/>
  <c r="S1056" i="2"/>
  <c r="S1057" i="2"/>
  <c r="S1058" i="2"/>
  <c r="S1059" i="2"/>
  <c r="S1060" i="2"/>
  <c r="S1061" i="2"/>
  <c r="S1062" i="2"/>
  <c r="S1063" i="2"/>
  <c r="S1064" i="2"/>
  <c r="S1065" i="2"/>
  <c r="S1066" i="2"/>
  <c r="S1067" i="2"/>
  <c r="S1068" i="2"/>
  <c r="S1069" i="2"/>
  <c r="S1070" i="2"/>
  <c r="S1071" i="2"/>
  <c r="S1072" i="2"/>
  <c r="S1073" i="2"/>
  <c r="S1074" i="2"/>
  <c r="S1075" i="2"/>
  <c r="S1076" i="2"/>
  <c r="S1077" i="2"/>
  <c r="S1078" i="2"/>
  <c r="S1079" i="2"/>
  <c r="S1080" i="2"/>
  <c r="S1081" i="2"/>
  <c r="S1082" i="2"/>
  <c r="S1083" i="2"/>
  <c r="S1084" i="2"/>
  <c r="S1085" i="2"/>
  <c r="S1086" i="2"/>
  <c r="S1087" i="2"/>
  <c r="S1088" i="2"/>
  <c r="S1089" i="2"/>
  <c r="S1090" i="2"/>
  <c r="S1091" i="2"/>
  <c r="S1092" i="2"/>
  <c r="S1093" i="2"/>
  <c r="S1094" i="2"/>
  <c r="S1095" i="2"/>
  <c r="S1096" i="2"/>
  <c r="S1097" i="2"/>
  <c r="S1098" i="2"/>
  <c r="S1099" i="2"/>
  <c r="S1100" i="2"/>
  <c r="S1101" i="2"/>
  <c r="S1102" i="2"/>
  <c r="S1103" i="2"/>
  <c r="S1104" i="2"/>
  <c r="S1105" i="2"/>
  <c r="S1106" i="2"/>
  <c r="S1107" i="2"/>
  <c r="S1108" i="2"/>
  <c r="S1109" i="2"/>
  <c r="S1110" i="2"/>
  <c r="S1111" i="2"/>
  <c r="S1112" i="2"/>
  <c r="S1113" i="2"/>
  <c r="S1114" i="2"/>
  <c r="S1115" i="2"/>
  <c r="S1116" i="2"/>
  <c r="S1117" i="2"/>
  <c r="S1118" i="2"/>
  <c r="S1119" i="2"/>
  <c r="S1120" i="2"/>
  <c r="S1121" i="2"/>
  <c r="S1122" i="2"/>
  <c r="S1123" i="2"/>
  <c r="S1124" i="2"/>
  <c r="S1125" i="2"/>
  <c r="S1126" i="2"/>
  <c r="S1127" i="2"/>
  <c r="S1128" i="2"/>
  <c r="S1129" i="2"/>
  <c r="S1130" i="2"/>
  <c r="S1131" i="2"/>
  <c r="S1132" i="2"/>
  <c r="S1133" i="2"/>
  <c r="S1134" i="2"/>
  <c r="S1135" i="2"/>
  <c r="S1136" i="2"/>
  <c r="S1137" i="2"/>
  <c r="S1138" i="2"/>
  <c r="S1139" i="2"/>
  <c r="S1140" i="2"/>
  <c r="S1141" i="2"/>
  <c r="S1142" i="2"/>
  <c r="S1143" i="2"/>
  <c r="S1144" i="2"/>
  <c r="S1145" i="2"/>
  <c r="S1146" i="2"/>
  <c r="S1147" i="2"/>
  <c r="S1148" i="2"/>
  <c r="S1149" i="2"/>
  <c r="S1150" i="2"/>
  <c r="S1151" i="2"/>
  <c r="S1152" i="2"/>
  <c r="S1153" i="2"/>
  <c r="S1154" i="2"/>
  <c r="S1155" i="2"/>
  <c r="S1156" i="2"/>
  <c r="S1157" i="2"/>
  <c r="S1158" i="2"/>
  <c r="S1159" i="2"/>
  <c r="S1160" i="2"/>
  <c r="S1161" i="2"/>
  <c r="S1162" i="2"/>
  <c r="S1163" i="2"/>
  <c r="S1164" i="2"/>
  <c r="S1165" i="2"/>
  <c r="S1166" i="2"/>
  <c r="S1167" i="2"/>
  <c r="S1168" i="2"/>
  <c r="S1169" i="2"/>
  <c r="S1170" i="2"/>
  <c r="S1171" i="2"/>
  <c r="S1172" i="2"/>
  <c r="S1173" i="2"/>
  <c r="S1174" i="2"/>
  <c r="S1175" i="2"/>
  <c r="S1176" i="2"/>
  <c r="S1177" i="2"/>
  <c r="S1178" i="2"/>
  <c r="S1179" i="2"/>
  <c r="S1180" i="2"/>
  <c r="S1181" i="2"/>
  <c r="S1182" i="2"/>
  <c r="S1183" i="2"/>
  <c r="S1184" i="2"/>
  <c r="S1185" i="2"/>
  <c r="S1186" i="2"/>
  <c r="S1187" i="2"/>
  <c r="S1188" i="2"/>
  <c r="S1189" i="2"/>
  <c r="S1190" i="2"/>
  <c r="S1191" i="2"/>
  <c r="S1192" i="2"/>
  <c r="S1193" i="2"/>
  <c r="S1194" i="2"/>
  <c r="S1195" i="2"/>
  <c r="S1196" i="2"/>
  <c r="S1197" i="2"/>
  <c r="S1198" i="2"/>
  <c r="S1199" i="2"/>
  <c r="S1200" i="2"/>
  <c r="S1201" i="2"/>
  <c r="S1202" i="2"/>
  <c r="S1203" i="2"/>
  <c r="S1204" i="2"/>
  <c r="S1205" i="2"/>
  <c r="S1206" i="2"/>
  <c r="S1207" i="2"/>
  <c r="S1208" i="2"/>
  <c r="S1209" i="2"/>
  <c r="S1210" i="2"/>
  <c r="S1211" i="2"/>
  <c r="S1212" i="2"/>
  <c r="S1213" i="2"/>
  <c r="S1214" i="2"/>
  <c r="S1215" i="2"/>
  <c r="S1216" i="2"/>
  <c r="S1217" i="2"/>
  <c r="S1218" i="2"/>
  <c r="S1219" i="2"/>
  <c r="S1220" i="2"/>
  <c r="S1221" i="2"/>
  <c r="S1222" i="2"/>
  <c r="S1223" i="2"/>
  <c r="S1224" i="2"/>
  <c r="S1225" i="2"/>
  <c r="S1226" i="2"/>
  <c r="S1227" i="2"/>
  <c r="S1228" i="2"/>
  <c r="S1229" i="2"/>
  <c r="S1230" i="2"/>
  <c r="S1231" i="2"/>
  <c r="S1232" i="2"/>
  <c r="S1233" i="2"/>
  <c r="S1234" i="2"/>
  <c r="S1235" i="2"/>
  <c r="S1236" i="2"/>
  <c r="S1237" i="2"/>
  <c r="S1238" i="2"/>
  <c r="S1239" i="2"/>
  <c r="S1240" i="2"/>
  <c r="S1241" i="2"/>
  <c r="S1242" i="2"/>
  <c r="S1243" i="2"/>
  <c r="S1244" i="2"/>
  <c r="S1245" i="2"/>
  <c r="S1246" i="2"/>
  <c r="S1247" i="2"/>
  <c r="S1248" i="2"/>
  <c r="S1249" i="2"/>
  <c r="S1250" i="2"/>
  <c r="S1251" i="2"/>
  <c r="S1252" i="2"/>
  <c r="S1253" i="2"/>
  <c r="S1254" i="2"/>
  <c r="S1255" i="2"/>
  <c r="S1256" i="2"/>
  <c r="S1257" i="2"/>
  <c r="S1258" i="2"/>
  <c r="S1259" i="2"/>
  <c r="S1260" i="2"/>
  <c r="S1261" i="2"/>
  <c r="S1262" i="2"/>
  <c r="S1263" i="2"/>
  <c r="S1264" i="2"/>
  <c r="S1265" i="2"/>
  <c r="S1266" i="2"/>
  <c r="S1267" i="2"/>
  <c r="S1268" i="2"/>
  <c r="S1269" i="2"/>
  <c r="S1270" i="2"/>
  <c r="S1271" i="2"/>
  <c r="S1272" i="2"/>
  <c r="S1273" i="2"/>
  <c r="S1274" i="2"/>
  <c r="S1275" i="2"/>
  <c r="S1276" i="2"/>
  <c r="S1277" i="2"/>
  <c r="S1278" i="2"/>
  <c r="S1279" i="2"/>
  <c r="S1280" i="2"/>
  <c r="S1281" i="2"/>
  <c r="S1282" i="2"/>
  <c r="S1283" i="2"/>
  <c r="S1284" i="2"/>
  <c r="S1285" i="2"/>
  <c r="S1286" i="2"/>
  <c r="S1287" i="2"/>
  <c r="S1288" i="2"/>
  <c r="S1289" i="2"/>
  <c r="S1290" i="2"/>
  <c r="S1291" i="2"/>
  <c r="S1292" i="2"/>
  <c r="S1293" i="2"/>
  <c r="S1294" i="2"/>
  <c r="S1295" i="2"/>
  <c r="S1296" i="2"/>
  <c r="S1297" i="2"/>
  <c r="S1298" i="2"/>
  <c r="S1299" i="2"/>
  <c r="S1300" i="2"/>
  <c r="S1301" i="2"/>
  <c r="S1302" i="2"/>
  <c r="S1303" i="2"/>
  <c r="S1304" i="2"/>
  <c r="S1305" i="2"/>
  <c r="S1306" i="2"/>
  <c r="S1307" i="2"/>
  <c r="S1308" i="2"/>
  <c r="S1309" i="2"/>
  <c r="S1310" i="2"/>
  <c r="S1311" i="2"/>
  <c r="S1312" i="2"/>
  <c r="S1313" i="2"/>
  <c r="S1314" i="2"/>
  <c r="S1315" i="2"/>
  <c r="S1316" i="2"/>
  <c r="S1317" i="2"/>
  <c r="S1318" i="2"/>
  <c r="S1319" i="2"/>
  <c r="S1320" i="2"/>
  <c r="S1321" i="2"/>
  <c r="S1322" i="2"/>
  <c r="S1323" i="2"/>
  <c r="S1324" i="2"/>
  <c r="S1325" i="2"/>
  <c r="S1326" i="2"/>
  <c r="S1327" i="2"/>
  <c r="S1328" i="2"/>
  <c r="S1329" i="2"/>
  <c r="S1330" i="2"/>
  <c r="S1331" i="2"/>
  <c r="S1332" i="2"/>
  <c r="S1333" i="2"/>
  <c r="S1334" i="2"/>
  <c r="S1335" i="2"/>
  <c r="S1336" i="2"/>
  <c r="S1337" i="2"/>
  <c r="S1339" i="2"/>
  <c r="S1340" i="2"/>
  <c r="S1341" i="2"/>
  <c r="S1342" i="2"/>
  <c r="S1343" i="2"/>
  <c r="S1344" i="2"/>
  <c r="S1345" i="2"/>
  <c r="S1346" i="2"/>
  <c r="S1347" i="2"/>
  <c r="S1348" i="2"/>
  <c r="S1349" i="2"/>
  <c r="S1350" i="2"/>
  <c r="S1351" i="2"/>
  <c r="S1352" i="2"/>
  <c r="S1353" i="2"/>
  <c r="S1354" i="2"/>
  <c r="S1355" i="2"/>
  <c r="S1356" i="2"/>
  <c r="S1357" i="2"/>
  <c r="S1358" i="2"/>
  <c r="S1359" i="2"/>
  <c r="S1360" i="2"/>
  <c r="S1361" i="2"/>
  <c r="S1362" i="2"/>
  <c r="S1363" i="2"/>
  <c r="S1364" i="2"/>
  <c r="S1365" i="2"/>
  <c r="S1366" i="2"/>
  <c r="S1367" i="2"/>
  <c r="S1368" i="2"/>
  <c r="S1369" i="2"/>
  <c r="S1370" i="2"/>
  <c r="S1371" i="2"/>
  <c r="S1372" i="2"/>
  <c r="S1373" i="2"/>
  <c r="S1374" i="2"/>
  <c r="S1375" i="2"/>
  <c r="S1376" i="2"/>
  <c r="S1377" i="2"/>
  <c r="S1378" i="2"/>
  <c r="S1379" i="2"/>
  <c r="S1380" i="2"/>
  <c r="S1381" i="2"/>
  <c r="S1382" i="2"/>
  <c r="S1383" i="2"/>
  <c r="S1384" i="2"/>
  <c r="S1385" i="2"/>
  <c r="S1386" i="2"/>
  <c r="S1387" i="2"/>
  <c r="S1388" i="2"/>
  <c r="S1389" i="2"/>
  <c r="S1390" i="2"/>
  <c r="S1391" i="2"/>
  <c r="S1392" i="2"/>
  <c r="S1393" i="2"/>
  <c r="S1394" i="2"/>
  <c r="S1395" i="2"/>
  <c r="S1396" i="2"/>
  <c r="S1397" i="2"/>
  <c r="S1398" i="2"/>
  <c r="S1399" i="2"/>
  <c r="S1400" i="2"/>
  <c r="S1401" i="2"/>
  <c r="S1402" i="2"/>
  <c r="S1403" i="2"/>
  <c r="S1404" i="2"/>
  <c r="S1405" i="2"/>
  <c r="S1406" i="2"/>
  <c r="S1407" i="2"/>
  <c r="S1408" i="2"/>
  <c r="S1409" i="2"/>
  <c r="S1410" i="2"/>
  <c r="S1411" i="2"/>
  <c r="S1412" i="2"/>
  <c r="S1413" i="2"/>
  <c r="S1414" i="2"/>
  <c r="S1415" i="2"/>
  <c r="S1416" i="2"/>
  <c r="S1417" i="2"/>
  <c r="S1418" i="2"/>
  <c r="S1419" i="2"/>
  <c r="S1420" i="2"/>
  <c r="S1421" i="2"/>
  <c r="S1422" i="2"/>
  <c r="S1423" i="2"/>
  <c r="S1424" i="2"/>
  <c r="S1425" i="2"/>
  <c r="S1426" i="2"/>
  <c r="S1427" i="2"/>
  <c r="S1428" i="2"/>
  <c r="S1429" i="2"/>
  <c r="S1430" i="2"/>
  <c r="S1431" i="2"/>
  <c r="S1432" i="2"/>
  <c r="S1433" i="2"/>
  <c r="S1434" i="2"/>
  <c r="S1435" i="2"/>
  <c r="S1436" i="2"/>
  <c r="S1437" i="2"/>
  <c r="S1438" i="2"/>
  <c r="S1439" i="2"/>
  <c r="S1440" i="2"/>
  <c r="S1441" i="2"/>
  <c r="S1442" i="2"/>
  <c r="S1443" i="2"/>
  <c r="S1444" i="2"/>
  <c r="S1445" i="2"/>
  <c r="S1446" i="2"/>
  <c r="S1447" i="2"/>
  <c r="S1448" i="2"/>
  <c r="S1449" i="2"/>
  <c r="S1450" i="2"/>
  <c r="S1451" i="2"/>
  <c r="S1452" i="2"/>
  <c r="S1453" i="2"/>
  <c r="S1454" i="2"/>
  <c r="S1455" i="2"/>
  <c r="S1456" i="2"/>
  <c r="S1457" i="2"/>
  <c r="S1458" i="2"/>
  <c r="S1459" i="2"/>
  <c r="S1460" i="2"/>
  <c r="S1461" i="2"/>
  <c r="S1462" i="2"/>
  <c r="S1463" i="2"/>
  <c r="S1464" i="2"/>
  <c r="S1465" i="2"/>
  <c r="S1466" i="2"/>
  <c r="S1467" i="2"/>
  <c r="S1468" i="2"/>
  <c r="S1469" i="2"/>
  <c r="S1470" i="2"/>
  <c r="S1471" i="2"/>
  <c r="S1472" i="2"/>
  <c r="S1473" i="2"/>
  <c r="S1474" i="2"/>
  <c r="S1475" i="2"/>
  <c r="S1476" i="2"/>
  <c r="S1477" i="2"/>
  <c r="S1478" i="2"/>
  <c r="S1479" i="2"/>
  <c r="S1480" i="2"/>
  <c r="S1481" i="2"/>
  <c r="S1482" i="2"/>
  <c r="S1483" i="2"/>
  <c r="S1484" i="2"/>
  <c r="S1485" i="2"/>
  <c r="S1486" i="2"/>
  <c r="S1487" i="2"/>
  <c r="S1488" i="2"/>
  <c r="S1489" i="2"/>
  <c r="S1490" i="2"/>
  <c r="S1491" i="2"/>
  <c r="S1492" i="2"/>
  <c r="S1493" i="2"/>
  <c r="S1494" i="2"/>
  <c r="S1495" i="2"/>
  <c r="S1496" i="2"/>
  <c r="S1497" i="2"/>
  <c r="S1498" i="2"/>
  <c r="S1499" i="2"/>
  <c r="S1500" i="2"/>
  <c r="S1501" i="2"/>
  <c r="S1502" i="2"/>
  <c r="S1503" i="2"/>
  <c r="S1504" i="2"/>
  <c r="S1505" i="2"/>
  <c r="S1506" i="2"/>
  <c r="S1507" i="2"/>
  <c r="S1508" i="2"/>
  <c r="S1509" i="2"/>
  <c r="S1510" i="2"/>
  <c r="S1511" i="2"/>
  <c r="S1512" i="2"/>
  <c r="S1513" i="2"/>
  <c r="S1514" i="2"/>
  <c r="S1515" i="2"/>
  <c r="S1516" i="2"/>
  <c r="S1517" i="2"/>
  <c r="S1518" i="2"/>
  <c r="S1519" i="2"/>
  <c r="S1520" i="2"/>
  <c r="S1521" i="2"/>
  <c r="S1522" i="2"/>
  <c r="S1523" i="2"/>
  <c r="S1524" i="2"/>
  <c r="S1525" i="2"/>
  <c r="S1526" i="2"/>
  <c r="S1527" i="2"/>
  <c r="S1528" i="2"/>
  <c r="S1529" i="2"/>
  <c r="S1530" i="2"/>
  <c r="S1531" i="2"/>
  <c r="S1532" i="2"/>
  <c r="S1533" i="2"/>
  <c r="S1534" i="2"/>
  <c r="S1535" i="2"/>
  <c r="S1536" i="2"/>
  <c r="S1537" i="2"/>
  <c r="S1538" i="2"/>
  <c r="S1539" i="2"/>
  <c r="S1540" i="2"/>
  <c r="S1541" i="2"/>
  <c r="S1542" i="2"/>
  <c r="S1543" i="2"/>
  <c r="S1544" i="2"/>
  <c r="S1545" i="2"/>
  <c r="S1546" i="2"/>
  <c r="S1547" i="2"/>
  <c r="S1548" i="2"/>
  <c r="S1549" i="2"/>
  <c r="S1550" i="2"/>
  <c r="S1551" i="2"/>
  <c r="S1552" i="2"/>
  <c r="S1553" i="2"/>
  <c r="S1554" i="2"/>
  <c r="S1555" i="2"/>
  <c r="S1556" i="2"/>
  <c r="S1557" i="2"/>
  <c r="S1558" i="2"/>
  <c r="S1559" i="2"/>
  <c r="S1560" i="2"/>
  <c r="S1561" i="2"/>
  <c r="S1562" i="2"/>
  <c r="S1563" i="2"/>
  <c r="S1564" i="2"/>
  <c r="S1565" i="2"/>
  <c r="S1566" i="2"/>
  <c r="S1567" i="2"/>
  <c r="S1568" i="2"/>
  <c r="S1569" i="2"/>
  <c r="S1570" i="2"/>
  <c r="S1571" i="2"/>
  <c r="S1572" i="2"/>
  <c r="S1573" i="2"/>
  <c r="S1574" i="2"/>
  <c r="M3"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5" i="2"/>
  <c r="M416" i="2"/>
  <c r="M417" i="2"/>
  <c r="M418" i="2"/>
  <c r="M419" i="2"/>
  <c r="M420" i="2"/>
  <c r="M421" i="2"/>
  <c r="M422" i="2"/>
  <c r="M423" i="2"/>
  <c r="M424" i="2"/>
  <c r="M425" i="2"/>
  <c r="M426" i="2"/>
  <c r="M427" i="2"/>
  <c r="M428" i="2"/>
  <c r="M429" i="2"/>
  <c r="M430" i="2"/>
  <c r="M431" i="2"/>
  <c r="M432" i="2"/>
  <c r="M433" i="2"/>
  <c r="M434" i="2"/>
  <c r="M435" i="2"/>
  <c r="M436" i="2"/>
  <c r="M437" i="2"/>
  <c r="M438" i="2"/>
  <c r="M439" i="2"/>
  <c r="M440" i="2"/>
  <c r="M441" i="2"/>
  <c r="M442" i="2"/>
  <c r="M443" i="2"/>
  <c r="M444" i="2"/>
  <c r="M445" i="2"/>
  <c r="M446" i="2"/>
  <c r="M447" i="2"/>
  <c r="M448" i="2"/>
  <c r="M449" i="2"/>
  <c r="M450" i="2"/>
  <c r="M451" i="2"/>
  <c r="M452" i="2"/>
  <c r="M453" i="2"/>
  <c r="M454" i="2"/>
  <c r="M455" i="2"/>
  <c r="M456" i="2"/>
  <c r="M457" i="2"/>
  <c r="M458" i="2"/>
  <c r="M459" i="2"/>
  <c r="M460" i="2"/>
  <c r="M461" i="2"/>
  <c r="M462" i="2"/>
  <c r="M463" i="2"/>
  <c r="M464" i="2"/>
  <c r="M465" i="2"/>
  <c r="M466" i="2"/>
  <c r="M467" i="2"/>
  <c r="M468" i="2"/>
  <c r="M469" i="2"/>
  <c r="M470" i="2"/>
  <c r="M471" i="2"/>
  <c r="M472" i="2"/>
  <c r="M473" i="2"/>
  <c r="M474" i="2"/>
  <c r="M475" i="2"/>
  <c r="M476" i="2"/>
  <c r="M477" i="2"/>
  <c r="M478" i="2"/>
  <c r="M479" i="2"/>
  <c r="M480" i="2"/>
  <c r="M481" i="2"/>
  <c r="M482" i="2"/>
  <c r="M483" i="2"/>
  <c r="M484" i="2"/>
  <c r="M485" i="2"/>
  <c r="M486" i="2"/>
  <c r="M487" i="2"/>
  <c r="M488" i="2"/>
  <c r="M489" i="2"/>
  <c r="M490" i="2"/>
  <c r="M491" i="2"/>
  <c r="M492" i="2"/>
  <c r="M493" i="2"/>
  <c r="M494" i="2"/>
  <c r="M495" i="2"/>
  <c r="M496" i="2"/>
  <c r="M497" i="2"/>
  <c r="M498" i="2"/>
  <c r="M499" i="2"/>
  <c r="M500" i="2"/>
  <c r="M501" i="2"/>
  <c r="M502" i="2"/>
  <c r="M503" i="2"/>
  <c r="M504" i="2"/>
  <c r="M505" i="2"/>
  <c r="M506" i="2"/>
  <c r="M507" i="2"/>
  <c r="M508" i="2"/>
  <c r="M509" i="2"/>
  <c r="M510" i="2"/>
  <c r="M511" i="2"/>
  <c r="M512" i="2"/>
  <c r="M513" i="2"/>
  <c r="M514" i="2"/>
  <c r="M515" i="2"/>
  <c r="M516" i="2"/>
  <c r="M517" i="2"/>
  <c r="M518" i="2"/>
  <c r="M519" i="2"/>
  <c r="M520" i="2"/>
  <c r="M521" i="2"/>
  <c r="M522" i="2"/>
  <c r="M523" i="2"/>
  <c r="M524" i="2"/>
  <c r="M525" i="2"/>
  <c r="M526" i="2"/>
  <c r="M527" i="2"/>
  <c r="M528" i="2"/>
  <c r="M529" i="2"/>
  <c r="M530" i="2"/>
  <c r="M531" i="2"/>
  <c r="M532" i="2"/>
  <c r="M533" i="2"/>
  <c r="M534" i="2"/>
  <c r="M535" i="2"/>
  <c r="M536" i="2"/>
  <c r="M537" i="2"/>
  <c r="M538" i="2"/>
  <c r="M539" i="2"/>
  <c r="M540" i="2"/>
  <c r="M541" i="2"/>
  <c r="M542" i="2"/>
  <c r="M543" i="2"/>
  <c r="M544" i="2"/>
  <c r="M545" i="2"/>
  <c r="M546" i="2"/>
  <c r="M547" i="2"/>
  <c r="M548" i="2"/>
  <c r="M549" i="2"/>
  <c r="M550" i="2"/>
  <c r="M551" i="2"/>
  <c r="M552" i="2"/>
  <c r="M553" i="2"/>
  <c r="M554" i="2"/>
  <c r="M555" i="2"/>
  <c r="M556" i="2"/>
  <c r="M557" i="2"/>
  <c r="M558" i="2"/>
  <c r="M559" i="2"/>
  <c r="M560" i="2"/>
  <c r="M561" i="2"/>
  <c r="M562" i="2"/>
  <c r="M563" i="2"/>
  <c r="M564" i="2"/>
  <c r="M565" i="2"/>
  <c r="M566" i="2"/>
  <c r="M567" i="2"/>
  <c r="M568" i="2"/>
  <c r="M569" i="2"/>
  <c r="M570" i="2"/>
  <c r="M571" i="2"/>
  <c r="M572" i="2"/>
  <c r="M573" i="2"/>
  <c r="M574" i="2"/>
  <c r="M575" i="2"/>
  <c r="M576" i="2"/>
  <c r="M577" i="2"/>
  <c r="M578" i="2"/>
  <c r="M579" i="2"/>
  <c r="M580" i="2"/>
  <c r="M581" i="2"/>
  <c r="M582" i="2"/>
  <c r="M583" i="2"/>
  <c r="M584" i="2"/>
  <c r="M585" i="2"/>
  <c r="M586" i="2"/>
  <c r="M587" i="2"/>
  <c r="M588" i="2"/>
  <c r="M589" i="2"/>
  <c r="M590" i="2"/>
  <c r="M591" i="2"/>
  <c r="M592" i="2"/>
  <c r="M593" i="2"/>
  <c r="M594" i="2"/>
  <c r="M595" i="2"/>
  <c r="M596" i="2"/>
  <c r="M597" i="2"/>
  <c r="M598" i="2"/>
  <c r="M599" i="2"/>
  <c r="M600" i="2"/>
  <c r="M601" i="2"/>
  <c r="M602" i="2"/>
  <c r="M603" i="2"/>
  <c r="M604" i="2"/>
  <c r="M605" i="2"/>
  <c r="M606" i="2"/>
  <c r="M607" i="2"/>
  <c r="M608" i="2"/>
  <c r="M609" i="2"/>
  <c r="M610" i="2"/>
  <c r="M611" i="2"/>
  <c r="M612" i="2"/>
  <c r="M613" i="2"/>
  <c r="M614" i="2"/>
  <c r="M615" i="2"/>
  <c r="M616" i="2"/>
  <c r="M617" i="2"/>
  <c r="M618" i="2"/>
  <c r="M619" i="2"/>
  <c r="M620" i="2"/>
  <c r="M621" i="2"/>
  <c r="M622" i="2"/>
  <c r="M623" i="2"/>
  <c r="M624" i="2"/>
  <c r="M625" i="2"/>
  <c r="M626" i="2"/>
  <c r="M627" i="2"/>
  <c r="M628" i="2"/>
  <c r="M629" i="2"/>
  <c r="M630" i="2"/>
  <c r="M631" i="2"/>
  <c r="M632" i="2"/>
  <c r="M633" i="2"/>
  <c r="M634" i="2"/>
  <c r="M635" i="2"/>
  <c r="M636" i="2"/>
  <c r="M637" i="2"/>
  <c r="M638" i="2"/>
  <c r="M639" i="2"/>
  <c r="M640" i="2"/>
  <c r="M641" i="2"/>
  <c r="M642" i="2"/>
  <c r="M643" i="2"/>
  <c r="M644" i="2"/>
  <c r="M645" i="2"/>
  <c r="M646" i="2"/>
  <c r="M647" i="2"/>
  <c r="M648" i="2"/>
  <c r="M649" i="2"/>
  <c r="M650" i="2"/>
  <c r="M651" i="2"/>
  <c r="M652" i="2"/>
  <c r="M653" i="2"/>
  <c r="M654" i="2"/>
  <c r="M655" i="2"/>
  <c r="M656" i="2"/>
  <c r="M657" i="2"/>
  <c r="M658" i="2"/>
  <c r="M659" i="2"/>
  <c r="M660" i="2"/>
  <c r="M661" i="2"/>
  <c r="M662" i="2"/>
  <c r="M663" i="2"/>
  <c r="M664" i="2"/>
  <c r="M665" i="2"/>
  <c r="M666" i="2"/>
  <c r="M667" i="2"/>
  <c r="M668" i="2"/>
  <c r="M669" i="2"/>
  <c r="M670" i="2"/>
  <c r="M671" i="2"/>
  <c r="M672" i="2"/>
  <c r="M673" i="2"/>
  <c r="M674" i="2"/>
  <c r="M675" i="2"/>
  <c r="M676" i="2"/>
  <c r="M677" i="2"/>
  <c r="M678" i="2"/>
  <c r="M679" i="2"/>
  <c r="M680" i="2"/>
  <c r="M681" i="2"/>
  <c r="M682" i="2"/>
  <c r="M683" i="2"/>
  <c r="M684" i="2"/>
  <c r="M685" i="2"/>
  <c r="M686" i="2"/>
  <c r="M687" i="2"/>
  <c r="M688" i="2"/>
  <c r="M689" i="2"/>
  <c r="M690" i="2"/>
  <c r="M691" i="2"/>
  <c r="M692" i="2"/>
  <c r="M693" i="2"/>
  <c r="M694" i="2"/>
  <c r="M695" i="2"/>
  <c r="M696" i="2"/>
  <c r="M697" i="2"/>
  <c r="M698" i="2"/>
  <c r="M699" i="2"/>
  <c r="M700" i="2"/>
  <c r="M701" i="2"/>
  <c r="M702" i="2"/>
  <c r="M703" i="2"/>
  <c r="M704" i="2"/>
  <c r="M705" i="2"/>
  <c r="M706" i="2"/>
  <c r="M707" i="2"/>
  <c r="M708" i="2"/>
  <c r="M709" i="2"/>
  <c r="M710" i="2"/>
  <c r="M711" i="2"/>
  <c r="M712" i="2"/>
  <c r="M713" i="2"/>
  <c r="M714" i="2"/>
  <c r="M715" i="2"/>
  <c r="M716" i="2"/>
  <c r="M717" i="2"/>
  <c r="M718" i="2"/>
  <c r="M719" i="2"/>
  <c r="M720" i="2"/>
  <c r="M721" i="2"/>
  <c r="M722" i="2"/>
  <c r="M723" i="2"/>
  <c r="M724" i="2"/>
  <c r="M725" i="2"/>
  <c r="M726" i="2"/>
  <c r="M727" i="2"/>
  <c r="M728" i="2"/>
  <c r="M729" i="2"/>
  <c r="M730" i="2"/>
  <c r="M731" i="2"/>
  <c r="M732" i="2"/>
  <c r="M733" i="2"/>
  <c r="M734" i="2"/>
  <c r="M735" i="2"/>
  <c r="M736" i="2"/>
  <c r="M737" i="2"/>
  <c r="M738" i="2"/>
  <c r="M739" i="2"/>
  <c r="M740" i="2"/>
  <c r="M741" i="2"/>
  <c r="M742" i="2"/>
  <c r="M743" i="2"/>
  <c r="M744" i="2"/>
  <c r="M745" i="2"/>
  <c r="M746" i="2"/>
  <c r="M747" i="2"/>
  <c r="M748" i="2"/>
  <c r="M749" i="2"/>
  <c r="M750" i="2"/>
  <c r="M751" i="2"/>
  <c r="M752" i="2"/>
  <c r="M753" i="2"/>
  <c r="M754" i="2"/>
  <c r="M755" i="2"/>
  <c r="M756" i="2"/>
  <c r="M757" i="2"/>
  <c r="M758" i="2"/>
  <c r="M759" i="2"/>
  <c r="M760" i="2"/>
  <c r="M761" i="2"/>
  <c r="M762" i="2"/>
  <c r="M763" i="2"/>
  <c r="M764" i="2"/>
  <c r="M765" i="2"/>
  <c r="M766" i="2"/>
  <c r="M767" i="2"/>
  <c r="M768" i="2"/>
  <c r="M769" i="2"/>
  <c r="M770" i="2"/>
  <c r="M771" i="2"/>
  <c r="M772" i="2"/>
  <c r="M773" i="2"/>
  <c r="M774" i="2"/>
  <c r="M775" i="2"/>
  <c r="M776" i="2"/>
  <c r="M777" i="2"/>
  <c r="M778" i="2"/>
  <c r="M779" i="2"/>
  <c r="M780" i="2"/>
  <c r="M781" i="2"/>
  <c r="M782" i="2"/>
  <c r="M783" i="2"/>
  <c r="M784" i="2"/>
  <c r="M785" i="2"/>
  <c r="M786" i="2"/>
  <c r="M787" i="2"/>
  <c r="M788" i="2"/>
  <c r="M789" i="2"/>
  <c r="M790" i="2"/>
  <c r="M791" i="2"/>
  <c r="M792" i="2"/>
  <c r="M793" i="2"/>
  <c r="M794" i="2"/>
  <c r="M795" i="2"/>
  <c r="M796" i="2"/>
  <c r="M797" i="2"/>
  <c r="M798" i="2"/>
  <c r="M799" i="2"/>
  <c r="M800" i="2"/>
  <c r="M801" i="2"/>
  <c r="M802" i="2"/>
  <c r="M803" i="2"/>
  <c r="M804" i="2"/>
  <c r="M805" i="2"/>
  <c r="M806" i="2"/>
  <c r="M807" i="2"/>
  <c r="M808" i="2"/>
  <c r="M809" i="2"/>
  <c r="M810" i="2"/>
  <c r="M811" i="2"/>
  <c r="M812" i="2"/>
  <c r="M813" i="2"/>
  <c r="M814" i="2"/>
  <c r="M815" i="2"/>
  <c r="M816" i="2"/>
  <c r="M817" i="2"/>
  <c r="M818" i="2"/>
  <c r="M819" i="2"/>
  <c r="M820" i="2"/>
  <c r="M821" i="2"/>
  <c r="M822" i="2"/>
  <c r="M823" i="2"/>
  <c r="M824" i="2"/>
  <c r="M825" i="2"/>
  <c r="M826" i="2"/>
  <c r="M827" i="2"/>
  <c r="M828" i="2"/>
  <c r="M829" i="2"/>
  <c r="M830" i="2"/>
  <c r="M831" i="2"/>
  <c r="M832" i="2"/>
  <c r="M833" i="2"/>
  <c r="M834" i="2"/>
  <c r="M835" i="2"/>
  <c r="M836" i="2"/>
  <c r="M837" i="2"/>
  <c r="M838" i="2"/>
  <c r="M839" i="2"/>
  <c r="M840" i="2"/>
  <c r="M841" i="2"/>
  <c r="M842" i="2"/>
  <c r="M843" i="2"/>
  <c r="M844" i="2"/>
  <c r="M845" i="2"/>
  <c r="M846" i="2"/>
  <c r="M847" i="2"/>
  <c r="M848" i="2"/>
  <c r="M849" i="2"/>
  <c r="M850" i="2"/>
  <c r="M851" i="2"/>
  <c r="M852" i="2"/>
  <c r="M853" i="2"/>
  <c r="M854" i="2"/>
  <c r="M855" i="2"/>
  <c r="M856" i="2"/>
  <c r="M857" i="2"/>
  <c r="M858" i="2"/>
  <c r="M859" i="2"/>
  <c r="M860" i="2"/>
  <c r="M861" i="2"/>
  <c r="M862" i="2"/>
  <c r="M863" i="2"/>
  <c r="M864" i="2"/>
  <c r="M865" i="2"/>
  <c r="M866" i="2"/>
  <c r="M867" i="2"/>
  <c r="M868" i="2"/>
  <c r="M869" i="2"/>
  <c r="M870" i="2"/>
  <c r="M871" i="2"/>
  <c r="M872" i="2"/>
  <c r="M873" i="2"/>
  <c r="M874" i="2"/>
  <c r="M875" i="2"/>
  <c r="M876" i="2"/>
  <c r="M877" i="2"/>
  <c r="M878" i="2"/>
  <c r="M879" i="2"/>
  <c r="M880" i="2"/>
  <c r="M881" i="2"/>
  <c r="M882" i="2"/>
  <c r="M883" i="2"/>
  <c r="M884" i="2"/>
  <c r="M885" i="2"/>
  <c r="M886" i="2"/>
  <c r="M887" i="2"/>
  <c r="M888" i="2"/>
  <c r="M889" i="2"/>
  <c r="M890" i="2"/>
  <c r="M891" i="2"/>
  <c r="M892" i="2"/>
  <c r="M893" i="2"/>
  <c r="M894" i="2"/>
  <c r="M895" i="2"/>
  <c r="M896" i="2"/>
  <c r="M897" i="2"/>
  <c r="M898" i="2"/>
  <c r="M899" i="2"/>
  <c r="M900" i="2"/>
  <c r="M901" i="2"/>
  <c r="M902" i="2"/>
  <c r="M903" i="2"/>
  <c r="M904" i="2"/>
  <c r="M905" i="2"/>
  <c r="M906" i="2"/>
  <c r="M907" i="2"/>
  <c r="M908" i="2"/>
  <c r="M909" i="2"/>
  <c r="M910" i="2"/>
  <c r="M911" i="2"/>
  <c r="M912" i="2"/>
  <c r="M913" i="2"/>
  <c r="M914" i="2"/>
  <c r="M915" i="2"/>
  <c r="M916" i="2"/>
  <c r="M917" i="2"/>
  <c r="M918" i="2"/>
  <c r="M919" i="2"/>
  <c r="M920" i="2"/>
  <c r="M921" i="2"/>
  <c r="M922" i="2"/>
  <c r="M923" i="2"/>
  <c r="M924" i="2"/>
  <c r="M925" i="2"/>
  <c r="M926" i="2"/>
  <c r="M927" i="2"/>
  <c r="M928" i="2"/>
  <c r="M929" i="2"/>
  <c r="M930" i="2"/>
  <c r="M931" i="2"/>
  <c r="M932" i="2"/>
  <c r="M933" i="2"/>
  <c r="M934" i="2"/>
  <c r="M935" i="2"/>
  <c r="M936" i="2"/>
  <c r="M937" i="2"/>
  <c r="M938" i="2"/>
  <c r="M939" i="2"/>
  <c r="M940" i="2"/>
  <c r="M941" i="2"/>
  <c r="M942" i="2"/>
  <c r="M943" i="2"/>
  <c r="M944" i="2"/>
  <c r="M945" i="2"/>
  <c r="M946" i="2"/>
  <c r="M947" i="2"/>
  <c r="M948" i="2"/>
  <c r="M949" i="2"/>
  <c r="M950" i="2"/>
  <c r="M951" i="2"/>
  <c r="M952" i="2"/>
  <c r="M953" i="2"/>
  <c r="M954" i="2"/>
  <c r="M955" i="2"/>
  <c r="M956" i="2"/>
  <c r="M957" i="2"/>
  <c r="M958" i="2"/>
  <c r="M959" i="2"/>
  <c r="M960" i="2"/>
  <c r="M961" i="2"/>
  <c r="M962" i="2"/>
  <c r="M963" i="2"/>
  <c r="M964" i="2"/>
  <c r="M965" i="2"/>
  <c r="M966" i="2"/>
  <c r="M967" i="2"/>
  <c r="M968" i="2"/>
  <c r="M969" i="2"/>
  <c r="M970" i="2"/>
  <c r="M971" i="2"/>
  <c r="M972" i="2"/>
  <c r="M973" i="2"/>
  <c r="M974" i="2"/>
  <c r="M975" i="2"/>
  <c r="M976" i="2"/>
  <c r="M977" i="2"/>
  <c r="M978" i="2"/>
  <c r="M979" i="2"/>
  <c r="M980" i="2"/>
  <c r="M981" i="2"/>
  <c r="M982" i="2"/>
  <c r="M983" i="2"/>
  <c r="M984" i="2"/>
  <c r="M985" i="2"/>
  <c r="M986" i="2"/>
  <c r="M987" i="2"/>
  <c r="M988" i="2"/>
  <c r="M989" i="2"/>
  <c r="M990" i="2"/>
  <c r="M991" i="2"/>
  <c r="M992" i="2"/>
  <c r="M993" i="2"/>
  <c r="M994" i="2"/>
  <c r="M995" i="2"/>
  <c r="M996" i="2"/>
  <c r="M997" i="2"/>
  <c r="M998" i="2"/>
  <c r="M999" i="2"/>
  <c r="M1000" i="2"/>
  <c r="M1001" i="2"/>
  <c r="M1002" i="2"/>
  <c r="M1003" i="2"/>
  <c r="M1004" i="2"/>
  <c r="M1005" i="2"/>
  <c r="M1006" i="2"/>
  <c r="M1007" i="2"/>
  <c r="M1008" i="2"/>
  <c r="M1009" i="2"/>
  <c r="M1010" i="2"/>
  <c r="M1011" i="2"/>
  <c r="M1012" i="2"/>
  <c r="M1013" i="2"/>
  <c r="M1014" i="2"/>
  <c r="M1015" i="2"/>
  <c r="M1016" i="2"/>
  <c r="M1017" i="2"/>
  <c r="M1018" i="2"/>
  <c r="M1019" i="2"/>
  <c r="M1020" i="2"/>
  <c r="M1021" i="2"/>
  <c r="M1022" i="2"/>
  <c r="M1023" i="2"/>
  <c r="M1024" i="2"/>
  <c r="M1025" i="2"/>
  <c r="M1026" i="2"/>
  <c r="M1027" i="2"/>
  <c r="M1028" i="2"/>
  <c r="M1029" i="2"/>
  <c r="M1030" i="2"/>
  <c r="M1031" i="2"/>
  <c r="M1032" i="2"/>
  <c r="M1033" i="2"/>
  <c r="M1034" i="2"/>
  <c r="M1035" i="2"/>
  <c r="M1036" i="2"/>
  <c r="M1037" i="2"/>
  <c r="M1038" i="2"/>
  <c r="M1039" i="2"/>
  <c r="M1040" i="2"/>
  <c r="M1041" i="2"/>
  <c r="M1042" i="2"/>
  <c r="M1043" i="2"/>
  <c r="M1044" i="2"/>
  <c r="M1045" i="2"/>
  <c r="M1046" i="2"/>
  <c r="M1047" i="2"/>
  <c r="M1048" i="2"/>
  <c r="M1049" i="2"/>
  <c r="M1050" i="2"/>
  <c r="M1051" i="2"/>
  <c r="M1052" i="2"/>
  <c r="M1053" i="2"/>
  <c r="M1054" i="2"/>
  <c r="M1055" i="2"/>
  <c r="M1056" i="2"/>
  <c r="M1057" i="2"/>
  <c r="M1058" i="2"/>
  <c r="M1059" i="2"/>
  <c r="M1060" i="2"/>
  <c r="M1061" i="2"/>
  <c r="M1062" i="2"/>
  <c r="M1063" i="2"/>
  <c r="M1064" i="2"/>
  <c r="M1065" i="2"/>
  <c r="M1066" i="2"/>
  <c r="M1067" i="2"/>
  <c r="M1068" i="2"/>
  <c r="M1069" i="2"/>
  <c r="M1070" i="2"/>
  <c r="M1071" i="2"/>
  <c r="M1072" i="2"/>
  <c r="M1073" i="2"/>
  <c r="M1074" i="2"/>
  <c r="M1075" i="2"/>
  <c r="M1076" i="2"/>
  <c r="M1077" i="2"/>
  <c r="M1078" i="2"/>
  <c r="M1079" i="2"/>
  <c r="M1080" i="2"/>
  <c r="M1081" i="2"/>
  <c r="M1082" i="2"/>
  <c r="M1083" i="2"/>
  <c r="M1084" i="2"/>
  <c r="M1085" i="2"/>
  <c r="M1086" i="2"/>
  <c r="M1087" i="2"/>
  <c r="M1088" i="2"/>
  <c r="M1089" i="2"/>
  <c r="M1090" i="2"/>
  <c r="M1091" i="2"/>
  <c r="M1092" i="2"/>
  <c r="M1093" i="2"/>
  <c r="M1094" i="2"/>
  <c r="M1095" i="2"/>
  <c r="M1096" i="2"/>
  <c r="M1097" i="2"/>
  <c r="M1098" i="2"/>
  <c r="M1099" i="2"/>
  <c r="M1100" i="2"/>
  <c r="M1101" i="2"/>
  <c r="M1102" i="2"/>
  <c r="M1103" i="2"/>
  <c r="M1104" i="2"/>
  <c r="M1105" i="2"/>
  <c r="M1106" i="2"/>
  <c r="M1107" i="2"/>
  <c r="M1108" i="2"/>
  <c r="M1109" i="2"/>
  <c r="M1110" i="2"/>
  <c r="M1111" i="2"/>
  <c r="M1112" i="2"/>
  <c r="M1113" i="2"/>
  <c r="M1114" i="2"/>
  <c r="M1115" i="2"/>
  <c r="M1116" i="2"/>
  <c r="M1117" i="2"/>
  <c r="M1118" i="2"/>
  <c r="M1119" i="2"/>
  <c r="M1120" i="2"/>
  <c r="M1121" i="2"/>
  <c r="M1122" i="2"/>
  <c r="M1123" i="2"/>
  <c r="M1124" i="2"/>
  <c r="M1125" i="2"/>
  <c r="M1126" i="2"/>
  <c r="M1127" i="2"/>
  <c r="M1128" i="2"/>
  <c r="M1129" i="2"/>
  <c r="M1130" i="2"/>
  <c r="M1131" i="2"/>
  <c r="M1132" i="2"/>
  <c r="M1133" i="2"/>
  <c r="M1134" i="2"/>
  <c r="M1135" i="2"/>
  <c r="M1136" i="2"/>
  <c r="M1137" i="2"/>
  <c r="M1138" i="2"/>
  <c r="M1139" i="2"/>
  <c r="M1140" i="2"/>
  <c r="M1141" i="2"/>
  <c r="M1142" i="2"/>
  <c r="M1143" i="2"/>
  <c r="M1144" i="2"/>
  <c r="M1145" i="2"/>
  <c r="M1146" i="2"/>
  <c r="M1147" i="2"/>
  <c r="M1148" i="2"/>
  <c r="M1149" i="2"/>
  <c r="M1150" i="2"/>
  <c r="M1151" i="2"/>
  <c r="M1152" i="2"/>
  <c r="M1153" i="2"/>
  <c r="M1154" i="2"/>
  <c r="M1155" i="2"/>
  <c r="M1156" i="2"/>
  <c r="M1157" i="2"/>
  <c r="M1158" i="2"/>
  <c r="M1159" i="2"/>
  <c r="M1160" i="2"/>
  <c r="M1161" i="2"/>
  <c r="M1162" i="2"/>
  <c r="M1163" i="2"/>
  <c r="M1164" i="2"/>
  <c r="M1165" i="2"/>
  <c r="M1166" i="2"/>
  <c r="M1167" i="2"/>
  <c r="M1168" i="2"/>
  <c r="M1169" i="2"/>
  <c r="M1170" i="2"/>
  <c r="M1171" i="2"/>
  <c r="M1172" i="2"/>
  <c r="M1173" i="2"/>
  <c r="M1174" i="2"/>
  <c r="M1175" i="2"/>
  <c r="M1176" i="2"/>
  <c r="M1177" i="2"/>
  <c r="M1178" i="2"/>
  <c r="M1179" i="2"/>
  <c r="M1180" i="2"/>
  <c r="M1181" i="2"/>
  <c r="M1182" i="2"/>
  <c r="M1183" i="2"/>
  <c r="M1184" i="2"/>
  <c r="M1185" i="2"/>
  <c r="M1186" i="2"/>
  <c r="M1187" i="2"/>
  <c r="M1188" i="2"/>
  <c r="M1189" i="2"/>
  <c r="M1190" i="2"/>
  <c r="M1191" i="2"/>
  <c r="M1192" i="2"/>
  <c r="M1193" i="2"/>
  <c r="M1194" i="2"/>
  <c r="M1195" i="2"/>
  <c r="M1196" i="2"/>
  <c r="M1197" i="2"/>
  <c r="M1198" i="2"/>
  <c r="M1199" i="2"/>
  <c r="M1200" i="2"/>
  <c r="M1201" i="2"/>
  <c r="M1202" i="2"/>
  <c r="M1203" i="2"/>
  <c r="M1204" i="2"/>
  <c r="M1205" i="2"/>
  <c r="M1206" i="2"/>
  <c r="M1207" i="2"/>
  <c r="M1208" i="2"/>
  <c r="M1209" i="2"/>
  <c r="M1210" i="2"/>
  <c r="M1211" i="2"/>
  <c r="M1212" i="2"/>
  <c r="M1213" i="2"/>
  <c r="M1214" i="2"/>
  <c r="M1215" i="2"/>
  <c r="M1216" i="2"/>
  <c r="M1217" i="2"/>
  <c r="M1218" i="2"/>
  <c r="M1219" i="2"/>
  <c r="M1220" i="2"/>
  <c r="M1221" i="2"/>
  <c r="M1222" i="2"/>
  <c r="M1223" i="2"/>
  <c r="M1224" i="2"/>
  <c r="M1225" i="2"/>
  <c r="M1226" i="2"/>
  <c r="M1227" i="2"/>
  <c r="M1228" i="2"/>
  <c r="M1229" i="2"/>
  <c r="M1230" i="2"/>
  <c r="M1231" i="2"/>
  <c r="M1232" i="2"/>
  <c r="M1233" i="2"/>
  <c r="M1234" i="2"/>
  <c r="M1235" i="2"/>
  <c r="M1236" i="2"/>
  <c r="M1237" i="2"/>
  <c r="M1238" i="2"/>
  <c r="M1239" i="2"/>
  <c r="M1240" i="2"/>
  <c r="M1241" i="2"/>
  <c r="M1242" i="2"/>
  <c r="M1243" i="2"/>
  <c r="M1244" i="2"/>
  <c r="M1245" i="2"/>
  <c r="M1246" i="2"/>
  <c r="M1247" i="2"/>
  <c r="M1248" i="2"/>
  <c r="M1249" i="2"/>
  <c r="M1250" i="2"/>
  <c r="M1251" i="2"/>
  <c r="M1252" i="2"/>
  <c r="M1253" i="2"/>
  <c r="M1254" i="2"/>
  <c r="M1255" i="2"/>
  <c r="M1256" i="2"/>
  <c r="M1257" i="2"/>
  <c r="M1258" i="2"/>
  <c r="M1259" i="2"/>
  <c r="M1260" i="2"/>
  <c r="M1261" i="2"/>
  <c r="M1262" i="2"/>
  <c r="M1263" i="2"/>
  <c r="M1264" i="2"/>
  <c r="M1265" i="2"/>
  <c r="M1266" i="2"/>
  <c r="M1267" i="2"/>
  <c r="M1268" i="2"/>
  <c r="M1269" i="2"/>
  <c r="M1270" i="2"/>
  <c r="M1271" i="2"/>
  <c r="M1272" i="2"/>
  <c r="M1273" i="2"/>
  <c r="M1274" i="2"/>
  <c r="M1275" i="2"/>
  <c r="M1276" i="2"/>
  <c r="M1277" i="2"/>
  <c r="M1278" i="2"/>
  <c r="M1279" i="2"/>
  <c r="M1280" i="2"/>
  <c r="M1281" i="2"/>
  <c r="M1282" i="2"/>
  <c r="M1283" i="2"/>
  <c r="M1284" i="2"/>
  <c r="M1285" i="2"/>
  <c r="M1286" i="2"/>
  <c r="M1287" i="2"/>
  <c r="M1288" i="2"/>
  <c r="M1289" i="2"/>
  <c r="M1290" i="2"/>
  <c r="M1291" i="2"/>
  <c r="M1292" i="2"/>
  <c r="M1293" i="2"/>
  <c r="M1294" i="2"/>
  <c r="M1295" i="2"/>
  <c r="M1296" i="2"/>
  <c r="M1297" i="2"/>
  <c r="M1298" i="2"/>
  <c r="M1299" i="2"/>
  <c r="M1300" i="2"/>
  <c r="M1301" i="2"/>
  <c r="M1302" i="2"/>
  <c r="M1303" i="2"/>
  <c r="M1304" i="2"/>
  <c r="M1305" i="2"/>
  <c r="M1306" i="2"/>
  <c r="M1307" i="2"/>
  <c r="M1308" i="2"/>
  <c r="M1309" i="2"/>
  <c r="M1310" i="2"/>
  <c r="M1311" i="2"/>
  <c r="M1312" i="2"/>
  <c r="M1313" i="2"/>
  <c r="M1314" i="2"/>
  <c r="M1315" i="2"/>
  <c r="M1316" i="2"/>
  <c r="M1317" i="2"/>
  <c r="M1318" i="2"/>
  <c r="M1319" i="2"/>
  <c r="M1320" i="2"/>
  <c r="M1321" i="2"/>
  <c r="M1322" i="2"/>
  <c r="M1323" i="2"/>
  <c r="M1324" i="2"/>
  <c r="M1325" i="2"/>
  <c r="M1326" i="2"/>
  <c r="M1327" i="2"/>
  <c r="M1328" i="2"/>
  <c r="M1329" i="2"/>
  <c r="M1330" i="2"/>
  <c r="M1331" i="2"/>
  <c r="M1332" i="2"/>
  <c r="M1333" i="2"/>
  <c r="M1334" i="2"/>
  <c r="M1335" i="2"/>
  <c r="M1336" i="2"/>
  <c r="M1337" i="2"/>
  <c r="M1338" i="2"/>
  <c r="M1339" i="2"/>
  <c r="M1340" i="2"/>
  <c r="M1341" i="2"/>
  <c r="M1342" i="2"/>
  <c r="M1343" i="2"/>
  <c r="M1344" i="2"/>
  <c r="M1345" i="2"/>
  <c r="M1346" i="2"/>
  <c r="M1347" i="2"/>
  <c r="M1348" i="2"/>
  <c r="M1349" i="2"/>
  <c r="M1350" i="2"/>
  <c r="M1351" i="2"/>
  <c r="M1352" i="2"/>
  <c r="M1353" i="2"/>
  <c r="M1354" i="2"/>
  <c r="M1355" i="2"/>
  <c r="M1356" i="2"/>
  <c r="M1357" i="2"/>
  <c r="M1358" i="2"/>
  <c r="M1359" i="2"/>
  <c r="M1360" i="2"/>
  <c r="M1361" i="2"/>
  <c r="M1362" i="2"/>
  <c r="M1363" i="2"/>
  <c r="M1364" i="2"/>
  <c r="M1365" i="2"/>
  <c r="M1366" i="2"/>
  <c r="M1367" i="2"/>
  <c r="M1368" i="2"/>
  <c r="M1369" i="2"/>
  <c r="M1370" i="2"/>
  <c r="M1371" i="2"/>
  <c r="M1372" i="2"/>
  <c r="M1373" i="2"/>
  <c r="M1374" i="2"/>
  <c r="M1375" i="2"/>
  <c r="M1376" i="2"/>
  <c r="M1377" i="2"/>
  <c r="M1378" i="2"/>
  <c r="M1379" i="2"/>
  <c r="M1380" i="2"/>
  <c r="M1381" i="2"/>
  <c r="M1382" i="2"/>
  <c r="M1383" i="2"/>
  <c r="M1384" i="2"/>
  <c r="M1385" i="2"/>
  <c r="M1386" i="2"/>
  <c r="M1387" i="2"/>
  <c r="M1388" i="2"/>
  <c r="M1389" i="2"/>
  <c r="M1390" i="2"/>
  <c r="M1391" i="2"/>
  <c r="M1392" i="2"/>
  <c r="M1393" i="2"/>
  <c r="M1394" i="2"/>
  <c r="M1395" i="2"/>
  <c r="M1396" i="2"/>
  <c r="M1397" i="2"/>
  <c r="M1398" i="2"/>
  <c r="M1399" i="2"/>
  <c r="M1400" i="2"/>
  <c r="M1401" i="2"/>
  <c r="M1402" i="2"/>
  <c r="M1403" i="2"/>
  <c r="M1404" i="2"/>
  <c r="M1405" i="2"/>
  <c r="M1406" i="2"/>
  <c r="M1407" i="2"/>
  <c r="M1408" i="2"/>
  <c r="M1409" i="2"/>
  <c r="M1410" i="2"/>
  <c r="M1411" i="2"/>
  <c r="M1412" i="2"/>
  <c r="M1413" i="2"/>
  <c r="M1414" i="2"/>
  <c r="M1415" i="2"/>
  <c r="M1416" i="2"/>
  <c r="M1417" i="2"/>
  <c r="M1418" i="2"/>
  <c r="M1419" i="2"/>
  <c r="M1420" i="2"/>
  <c r="M1421" i="2"/>
  <c r="M1422" i="2"/>
  <c r="M1423" i="2"/>
  <c r="M1424" i="2"/>
  <c r="M1425" i="2"/>
  <c r="M1426" i="2"/>
  <c r="M1427" i="2"/>
  <c r="M1428" i="2"/>
  <c r="M1429" i="2"/>
  <c r="M1430" i="2"/>
  <c r="M1431" i="2"/>
  <c r="M1432" i="2"/>
  <c r="M1433" i="2"/>
  <c r="M1434" i="2"/>
  <c r="M1435" i="2"/>
  <c r="M1436" i="2"/>
  <c r="M1437" i="2"/>
  <c r="M1438" i="2"/>
  <c r="M1439" i="2"/>
  <c r="M1440" i="2"/>
  <c r="M1441" i="2"/>
  <c r="M1442" i="2"/>
  <c r="M1443" i="2"/>
  <c r="M1444" i="2"/>
  <c r="M1445" i="2"/>
  <c r="M1446" i="2"/>
  <c r="M1447" i="2"/>
  <c r="M1448" i="2"/>
  <c r="M1449" i="2"/>
  <c r="M1450" i="2"/>
  <c r="M1451" i="2"/>
  <c r="M1452" i="2"/>
  <c r="M1453" i="2"/>
  <c r="M1454" i="2"/>
  <c r="M1455" i="2"/>
  <c r="M1456" i="2"/>
  <c r="M1457" i="2"/>
  <c r="M1458" i="2"/>
  <c r="M1459" i="2"/>
  <c r="M1460" i="2"/>
  <c r="M1461" i="2"/>
  <c r="M1462" i="2"/>
  <c r="M1463" i="2"/>
  <c r="M1464" i="2"/>
  <c r="M1465" i="2"/>
  <c r="M1466" i="2"/>
  <c r="M1467" i="2"/>
  <c r="M1468" i="2"/>
  <c r="M1469" i="2"/>
  <c r="M1470" i="2"/>
  <c r="M1471" i="2"/>
  <c r="M1472" i="2"/>
  <c r="M1473" i="2"/>
  <c r="M1474" i="2"/>
  <c r="M1475" i="2"/>
  <c r="M1476" i="2"/>
  <c r="M1477" i="2"/>
  <c r="M1478" i="2"/>
  <c r="M1479" i="2"/>
  <c r="M1480" i="2"/>
  <c r="M1481" i="2"/>
  <c r="M1482" i="2"/>
  <c r="M1483" i="2"/>
  <c r="M1484" i="2"/>
  <c r="M1485" i="2"/>
  <c r="M1486" i="2"/>
  <c r="M1487" i="2"/>
  <c r="M1488" i="2"/>
  <c r="M1489" i="2"/>
  <c r="M1490" i="2"/>
  <c r="M1491" i="2"/>
  <c r="M1492" i="2"/>
  <c r="M1493" i="2"/>
  <c r="M1494" i="2"/>
  <c r="M1495" i="2"/>
  <c r="M1496" i="2"/>
  <c r="M1497" i="2"/>
  <c r="M1498" i="2"/>
  <c r="M1499" i="2"/>
  <c r="M1500" i="2"/>
  <c r="M1501" i="2"/>
  <c r="M1502" i="2"/>
  <c r="M1503" i="2"/>
  <c r="M1504" i="2"/>
  <c r="M1505" i="2"/>
  <c r="M1506" i="2"/>
  <c r="M1507" i="2"/>
  <c r="M1508" i="2"/>
  <c r="M1509" i="2"/>
  <c r="M1510" i="2"/>
  <c r="M1511" i="2"/>
  <c r="M1512" i="2"/>
  <c r="M1513" i="2"/>
  <c r="M1514" i="2"/>
  <c r="M1515" i="2"/>
  <c r="M1516" i="2"/>
  <c r="M1517" i="2"/>
  <c r="M1518" i="2"/>
  <c r="M1519" i="2"/>
  <c r="M1520" i="2"/>
  <c r="M1521" i="2"/>
  <c r="M1522" i="2"/>
  <c r="M1523" i="2"/>
  <c r="M1524" i="2"/>
  <c r="M1525" i="2"/>
  <c r="M1526" i="2"/>
  <c r="M1527" i="2"/>
  <c r="M1528" i="2"/>
  <c r="M1529" i="2"/>
  <c r="M1530" i="2"/>
  <c r="M1531" i="2"/>
  <c r="M1532" i="2"/>
  <c r="M1533" i="2"/>
  <c r="M1534" i="2"/>
  <c r="M1535" i="2"/>
  <c r="M1536" i="2"/>
  <c r="M1537" i="2"/>
  <c r="M1538" i="2"/>
  <c r="M1539" i="2"/>
  <c r="M1540" i="2"/>
  <c r="M1541" i="2"/>
  <c r="M1542" i="2"/>
  <c r="M1543" i="2"/>
  <c r="M1544" i="2"/>
  <c r="M1545" i="2"/>
  <c r="M1546" i="2"/>
  <c r="M1547" i="2"/>
  <c r="M1548" i="2"/>
  <c r="M1549" i="2"/>
  <c r="M1550" i="2"/>
  <c r="M1551" i="2"/>
  <c r="M1552" i="2"/>
  <c r="M1553" i="2"/>
  <c r="M1554" i="2"/>
  <c r="M1555" i="2"/>
  <c r="M1556" i="2"/>
  <c r="M1557" i="2"/>
  <c r="M1558" i="2"/>
  <c r="M1559" i="2"/>
  <c r="M1560" i="2"/>
  <c r="M1561" i="2"/>
  <c r="M1562" i="2"/>
  <c r="M1563" i="2"/>
  <c r="M1564" i="2"/>
  <c r="M1565" i="2"/>
  <c r="M1566" i="2"/>
  <c r="M1567" i="2"/>
  <c r="M1568" i="2"/>
  <c r="M1569" i="2"/>
  <c r="M1570" i="2"/>
  <c r="M1571" i="2"/>
  <c r="M1572" i="2"/>
  <c r="M1573" i="2"/>
  <c r="M1574" i="2"/>
  <c r="M4" i="2"/>
  <c r="V9" i="2" l="1"/>
  <c r="W9" i="2" s="1"/>
  <c r="V10" i="2"/>
  <c r="V11" i="2"/>
  <c r="W11" i="2" s="1"/>
  <c r="V12" i="2"/>
  <c r="V14" i="2"/>
  <c r="V15" i="2"/>
  <c r="V16" i="2"/>
  <c r="V17" i="2"/>
  <c r="W17" i="2" s="1"/>
  <c r="V18" i="2"/>
  <c r="V19" i="2"/>
  <c r="W19" i="2" s="1"/>
  <c r="V20" i="2"/>
  <c r="V21" i="2"/>
  <c r="V22" i="2"/>
  <c r="V23" i="2"/>
  <c r="V24" i="2"/>
  <c r="W24" i="2" s="1"/>
  <c r="V25" i="2"/>
  <c r="W25" i="2" s="1"/>
  <c r="V26" i="2"/>
  <c r="V27" i="2"/>
  <c r="W27" i="2" s="1"/>
  <c r="V28" i="2"/>
  <c r="V29" i="2"/>
  <c r="V30" i="2"/>
  <c r="V31" i="2"/>
  <c r="V32" i="2"/>
  <c r="W32" i="2" s="1"/>
  <c r="V33" i="2"/>
  <c r="W33" i="2" s="1"/>
  <c r="V34" i="2"/>
  <c r="V35" i="2"/>
  <c r="W35" i="2" s="1"/>
  <c r="V36" i="2"/>
  <c r="V37" i="2"/>
  <c r="V38" i="2"/>
  <c r="V39" i="2"/>
  <c r="V40" i="2"/>
  <c r="W40" i="2" s="1"/>
  <c r="V41" i="2"/>
  <c r="W41" i="2" s="1"/>
  <c r="V42" i="2"/>
  <c r="V43" i="2"/>
  <c r="W43" i="2" s="1"/>
  <c r="V44" i="2"/>
  <c r="V45" i="2"/>
  <c r="V46" i="2"/>
  <c r="V47" i="2"/>
  <c r="V48" i="2"/>
  <c r="V49" i="2"/>
  <c r="W49" i="2" s="1"/>
  <c r="V50" i="2"/>
  <c r="V51" i="2"/>
  <c r="W51" i="2" s="1"/>
  <c r="V52" i="2"/>
  <c r="V53" i="2"/>
  <c r="V54" i="2"/>
  <c r="V55" i="2"/>
  <c r="V56" i="2"/>
  <c r="V57" i="2"/>
  <c r="V58" i="2"/>
  <c r="V59" i="2"/>
  <c r="W59" i="2" s="1"/>
  <c r="V60" i="2"/>
  <c r="V61" i="2"/>
  <c r="V62" i="2"/>
  <c r="V63" i="2"/>
  <c r="V64" i="2"/>
  <c r="V65" i="2"/>
  <c r="V66" i="2"/>
  <c r="V67" i="2"/>
  <c r="W67" i="2" s="1"/>
  <c r="V68" i="2"/>
  <c r="V69" i="2"/>
  <c r="V70" i="2"/>
  <c r="V71" i="2"/>
  <c r="V72" i="2"/>
  <c r="V73" i="2"/>
  <c r="V74" i="2"/>
  <c r="V75" i="2"/>
  <c r="W75" i="2" s="1"/>
  <c r="V76" i="2"/>
  <c r="V77" i="2"/>
  <c r="V78" i="2"/>
  <c r="V79" i="2"/>
  <c r="V80" i="2"/>
  <c r="V81" i="2"/>
  <c r="V82" i="2"/>
  <c r="V83" i="2"/>
  <c r="W83" i="2" s="1"/>
  <c r="V84" i="2"/>
  <c r="V85" i="2"/>
  <c r="V86" i="2"/>
  <c r="V87" i="2"/>
  <c r="V88" i="2"/>
  <c r="W88" i="2" s="1"/>
  <c r="V89" i="2"/>
  <c r="W89" i="2" s="1"/>
  <c r="V90" i="2"/>
  <c r="V91" i="2"/>
  <c r="W91" i="2" s="1"/>
  <c r="V92" i="2"/>
  <c r="V93" i="2"/>
  <c r="V94" i="2"/>
  <c r="V95" i="2"/>
  <c r="V96" i="2"/>
  <c r="W96" i="2" s="1"/>
  <c r="V97" i="2"/>
  <c r="W97" i="2" s="1"/>
  <c r="V98" i="2"/>
  <c r="V99" i="2"/>
  <c r="W99" i="2" s="1"/>
  <c r="V100" i="2"/>
  <c r="V101" i="2"/>
  <c r="V102" i="2"/>
  <c r="V103" i="2"/>
  <c r="V104" i="2"/>
  <c r="W104" i="2" s="1"/>
  <c r="V105" i="2"/>
  <c r="W105" i="2" s="1"/>
  <c r="V106" i="2"/>
  <c r="V107" i="2"/>
  <c r="W107" i="2" s="1"/>
  <c r="V108" i="2"/>
  <c r="V109" i="2"/>
  <c r="V110" i="2"/>
  <c r="V111" i="2"/>
  <c r="V112" i="2"/>
  <c r="V113" i="2"/>
  <c r="W113" i="2" s="1"/>
  <c r="V114" i="2"/>
  <c r="V115" i="2"/>
  <c r="W115" i="2" s="1"/>
  <c r="V116" i="2"/>
  <c r="V117" i="2"/>
  <c r="V118" i="2"/>
  <c r="V119" i="2"/>
  <c r="V120" i="2"/>
  <c r="V121" i="2"/>
  <c r="V122" i="2"/>
  <c r="V123" i="2"/>
  <c r="W123" i="2" s="1"/>
  <c r="V124" i="2"/>
  <c r="V125" i="2"/>
  <c r="V126" i="2"/>
  <c r="V127" i="2"/>
  <c r="V128" i="2"/>
  <c r="V129" i="2"/>
  <c r="V130" i="2"/>
  <c r="V131" i="2"/>
  <c r="W131" i="2" s="1"/>
  <c r="V132" i="2"/>
  <c r="V133" i="2"/>
  <c r="V134" i="2"/>
  <c r="V135" i="2"/>
  <c r="V136" i="2"/>
  <c r="V137" i="2"/>
  <c r="V138" i="2"/>
  <c r="V139" i="2"/>
  <c r="W139" i="2" s="1"/>
  <c r="V140" i="2"/>
  <c r="V141" i="2"/>
  <c r="V142" i="2"/>
  <c r="V143" i="2"/>
  <c r="V144" i="2"/>
  <c r="V145" i="2"/>
  <c r="V146" i="2"/>
  <c r="V147" i="2"/>
  <c r="W147" i="2" s="1"/>
  <c r="V148" i="2"/>
  <c r="V149" i="2"/>
  <c r="V150" i="2"/>
  <c r="V151" i="2"/>
  <c r="V152" i="2"/>
  <c r="W152" i="2" s="1"/>
  <c r="V153" i="2"/>
  <c r="W153" i="2" s="1"/>
  <c r="V154" i="2"/>
  <c r="V155" i="2"/>
  <c r="W155" i="2" s="1"/>
  <c r="V156" i="2"/>
  <c r="V157" i="2"/>
  <c r="V158" i="2"/>
  <c r="V159" i="2"/>
  <c r="V160" i="2"/>
  <c r="W160" i="2" s="1"/>
  <c r="V161" i="2"/>
  <c r="W161" i="2" s="1"/>
  <c r="V162" i="2"/>
  <c r="V163" i="2"/>
  <c r="W163" i="2" s="1"/>
  <c r="V164" i="2"/>
  <c r="V165" i="2"/>
  <c r="V166" i="2"/>
  <c r="V167" i="2"/>
  <c r="V168" i="2"/>
  <c r="W168" i="2" s="1"/>
  <c r="V169" i="2"/>
  <c r="W169" i="2" s="1"/>
  <c r="V170" i="2"/>
  <c r="V171" i="2"/>
  <c r="W171" i="2" s="1"/>
  <c r="V172" i="2"/>
  <c r="V173" i="2"/>
  <c r="V174" i="2"/>
  <c r="V175" i="2"/>
  <c r="V176" i="2"/>
  <c r="V177" i="2"/>
  <c r="W177" i="2" s="1"/>
  <c r="V178" i="2"/>
  <c r="V179" i="2"/>
  <c r="W179" i="2" s="1"/>
  <c r="V180" i="2"/>
  <c r="V181" i="2"/>
  <c r="V182" i="2"/>
  <c r="V183" i="2"/>
  <c r="V184" i="2"/>
  <c r="V185" i="2"/>
  <c r="V186" i="2"/>
  <c r="V187" i="2"/>
  <c r="W187" i="2" s="1"/>
  <c r="V188" i="2"/>
  <c r="V189" i="2"/>
  <c r="V190" i="2"/>
  <c r="V191" i="2"/>
  <c r="V192" i="2"/>
  <c r="V193" i="2"/>
  <c r="V194" i="2"/>
  <c r="V195" i="2"/>
  <c r="W195" i="2" s="1"/>
  <c r="V196" i="2"/>
  <c r="V197" i="2"/>
  <c r="V198" i="2"/>
  <c r="V199" i="2"/>
  <c r="V200" i="2"/>
  <c r="V201" i="2"/>
  <c r="V202" i="2"/>
  <c r="V203" i="2"/>
  <c r="W203" i="2" s="1"/>
  <c r="V204" i="2"/>
  <c r="V205" i="2"/>
  <c r="V206" i="2"/>
  <c r="V207" i="2"/>
  <c r="V208" i="2"/>
  <c r="V209" i="2"/>
  <c r="V210" i="2"/>
  <c r="V211" i="2"/>
  <c r="W211" i="2" s="1"/>
  <c r="V212" i="2"/>
  <c r="V213" i="2"/>
  <c r="V214" i="2"/>
  <c r="V215" i="2"/>
  <c r="V216" i="2"/>
  <c r="W216" i="2" s="1"/>
  <c r="V217" i="2"/>
  <c r="W217" i="2" s="1"/>
  <c r="V218" i="2"/>
  <c r="V219" i="2"/>
  <c r="W219" i="2" s="1"/>
  <c r="V220" i="2"/>
  <c r="V221" i="2"/>
  <c r="V222" i="2"/>
  <c r="V223" i="2"/>
  <c r="V224" i="2"/>
  <c r="W224" i="2" s="1"/>
  <c r="V225" i="2"/>
  <c r="W225" i="2" s="1"/>
  <c r="V226" i="2"/>
  <c r="V227" i="2"/>
  <c r="W227" i="2" s="1"/>
  <c r="V228" i="2"/>
  <c r="V229" i="2"/>
  <c r="V230" i="2"/>
  <c r="V231" i="2"/>
  <c r="V232" i="2"/>
  <c r="W232" i="2" s="1"/>
  <c r="V233" i="2"/>
  <c r="W233" i="2" s="1"/>
  <c r="V234" i="2"/>
  <c r="V235" i="2"/>
  <c r="W235" i="2" s="1"/>
  <c r="V236" i="2"/>
  <c r="V237" i="2"/>
  <c r="V238" i="2"/>
  <c r="V239" i="2"/>
  <c r="V240" i="2"/>
  <c r="V241" i="2"/>
  <c r="W241" i="2" s="1"/>
  <c r="V242" i="2"/>
  <c r="V243" i="2"/>
  <c r="W243" i="2" s="1"/>
  <c r="V244" i="2"/>
  <c r="V245" i="2"/>
  <c r="V246" i="2"/>
  <c r="V247" i="2"/>
  <c r="V248" i="2"/>
  <c r="V249" i="2"/>
  <c r="V250" i="2"/>
  <c r="V251" i="2"/>
  <c r="W251" i="2" s="1"/>
  <c r="V252" i="2"/>
  <c r="V253" i="2"/>
  <c r="V254" i="2"/>
  <c r="V255" i="2"/>
  <c r="V256" i="2"/>
  <c r="V257" i="2"/>
  <c r="V258" i="2"/>
  <c r="V259" i="2"/>
  <c r="W259" i="2" s="1"/>
  <c r="V260" i="2"/>
  <c r="V261" i="2"/>
  <c r="V262" i="2"/>
  <c r="V263" i="2"/>
  <c r="V264" i="2"/>
  <c r="V265" i="2"/>
  <c r="V266" i="2"/>
  <c r="V267" i="2"/>
  <c r="W267" i="2" s="1"/>
  <c r="V268" i="2"/>
  <c r="V269" i="2"/>
  <c r="V270" i="2"/>
  <c r="V271" i="2"/>
  <c r="V272" i="2"/>
  <c r="V273" i="2"/>
  <c r="V274" i="2"/>
  <c r="V275" i="2"/>
  <c r="W275" i="2" s="1"/>
  <c r="V276" i="2"/>
  <c r="V277" i="2"/>
  <c r="V278" i="2"/>
  <c r="V279" i="2"/>
  <c r="V280" i="2"/>
  <c r="W280" i="2" s="1"/>
  <c r="V281" i="2"/>
  <c r="W281" i="2" s="1"/>
  <c r="V282" i="2"/>
  <c r="V283" i="2"/>
  <c r="W283" i="2" s="1"/>
  <c r="V284" i="2"/>
  <c r="V285" i="2"/>
  <c r="V286" i="2"/>
  <c r="V287" i="2"/>
  <c r="V288" i="2"/>
  <c r="W288" i="2" s="1"/>
  <c r="V289" i="2"/>
  <c r="W289" i="2" s="1"/>
  <c r="V290" i="2"/>
  <c r="V291" i="2"/>
  <c r="W291" i="2" s="1"/>
  <c r="V292" i="2"/>
  <c r="V293" i="2"/>
  <c r="V294" i="2"/>
  <c r="V295" i="2"/>
  <c r="V296" i="2"/>
  <c r="V297" i="2"/>
  <c r="W297" i="2" s="1"/>
  <c r="V298" i="2"/>
  <c r="V299" i="2"/>
  <c r="W299" i="2" s="1"/>
  <c r="V300" i="2"/>
  <c r="V301" i="2"/>
  <c r="V302" i="2"/>
  <c r="V303" i="2"/>
  <c r="V304" i="2"/>
  <c r="V305" i="2"/>
  <c r="W305" i="2" s="1"/>
  <c r="V306" i="2"/>
  <c r="V307" i="2"/>
  <c r="W307" i="2" s="1"/>
  <c r="V308" i="2"/>
  <c r="V309" i="2"/>
  <c r="V310" i="2"/>
  <c r="V311" i="2"/>
  <c r="V312" i="2"/>
  <c r="V313" i="2"/>
  <c r="V314" i="2"/>
  <c r="V315" i="2"/>
  <c r="W315" i="2" s="1"/>
  <c r="V316" i="2"/>
  <c r="V317" i="2"/>
  <c r="V318" i="2"/>
  <c r="V319" i="2"/>
  <c r="V320" i="2"/>
  <c r="V321" i="2"/>
  <c r="V322" i="2"/>
  <c r="V323" i="2"/>
  <c r="W323" i="2" s="1"/>
  <c r="V324" i="2"/>
  <c r="V325" i="2"/>
  <c r="V326" i="2"/>
  <c r="V327" i="2"/>
  <c r="V328" i="2"/>
  <c r="V329" i="2"/>
  <c r="V330" i="2"/>
  <c r="V331" i="2"/>
  <c r="W331" i="2" s="1"/>
  <c r="V332" i="2"/>
  <c r="V333" i="2"/>
  <c r="V334" i="2"/>
  <c r="V335" i="2"/>
  <c r="V336" i="2"/>
  <c r="V337" i="2"/>
  <c r="V338" i="2"/>
  <c r="V339" i="2"/>
  <c r="W339" i="2" s="1"/>
  <c r="V340" i="2"/>
  <c r="V341" i="2"/>
  <c r="V342" i="2"/>
  <c r="V343" i="2"/>
  <c r="V344" i="2"/>
  <c r="W344" i="2" s="1"/>
  <c r="V345" i="2"/>
  <c r="W345" i="2" s="1"/>
  <c r="V346" i="2"/>
  <c r="V347" i="2"/>
  <c r="W347" i="2" s="1"/>
  <c r="V348" i="2"/>
  <c r="V349" i="2"/>
  <c r="V350" i="2"/>
  <c r="V351" i="2"/>
  <c r="V352" i="2"/>
  <c r="W352" i="2" s="1"/>
  <c r="V353" i="2"/>
  <c r="W353" i="2" s="1"/>
  <c r="V354" i="2"/>
  <c r="V355" i="2"/>
  <c r="W355" i="2" s="1"/>
  <c r="V356" i="2"/>
  <c r="V357" i="2"/>
  <c r="V358" i="2"/>
  <c r="V359" i="2"/>
  <c r="V360" i="2"/>
  <c r="V361" i="2"/>
  <c r="W361" i="2" s="1"/>
  <c r="V362" i="2"/>
  <c r="V363" i="2"/>
  <c r="W363" i="2" s="1"/>
  <c r="V364" i="2"/>
  <c r="V365" i="2"/>
  <c r="V366" i="2"/>
  <c r="V367" i="2"/>
  <c r="V368" i="2"/>
  <c r="V369" i="2"/>
  <c r="W369" i="2" s="1"/>
  <c r="V370" i="2"/>
  <c r="V371" i="2"/>
  <c r="W371" i="2" s="1"/>
  <c r="V372" i="2"/>
  <c r="V373" i="2"/>
  <c r="V374" i="2"/>
  <c r="V375" i="2"/>
  <c r="V376" i="2"/>
  <c r="V377" i="2"/>
  <c r="V378" i="2"/>
  <c r="V379" i="2"/>
  <c r="W379" i="2" s="1"/>
  <c r="V380" i="2"/>
  <c r="V381" i="2"/>
  <c r="V382" i="2"/>
  <c r="V383" i="2"/>
  <c r="V384" i="2"/>
  <c r="V385" i="2"/>
  <c r="V386" i="2"/>
  <c r="V387" i="2"/>
  <c r="W387" i="2" s="1"/>
  <c r="V388" i="2"/>
  <c r="V389" i="2"/>
  <c r="V390" i="2"/>
  <c r="V391" i="2"/>
  <c r="V392" i="2"/>
  <c r="V393" i="2"/>
  <c r="V394" i="2"/>
  <c r="V395" i="2"/>
  <c r="W395" i="2" s="1"/>
  <c r="V396" i="2"/>
  <c r="V397" i="2"/>
  <c r="V398" i="2"/>
  <c r="V399" i="2"/>
  <c r="V400" i="2"/>
  <c r="V401" i="2"/>
  <c r="V402" i="2"/>
  <c r="V403" i="2"/>
  <c r="W403" i="2" s="1"/>
  <c r="V404" i="2"/>
  <c r="V405" i="2"/>
  <c r="V406" i="2"/>
  <c r="V407" i="2"/>
  <c r="V408" i="2"/>
  <c r="W408" i="2" s="1"/>
  <c r="V409" i="2"/>
  <c r="W409" i="2" s="1"/>
  <c r="V410" i="2"/>
  <c r="V411" i="2"/>
  <c r="W411" i="2" s="1"/>
  <c r="V412" i="2"/>
  <c r="V413" i="2"/>
  <c r="V414" i="2"/>
  <c r="V415" i="2"/>
  <c r="V416" i="2"/>
  <c r="W416" i="2" s="1"/>
  <c r="V417" i="2"/>
  <c r="W417" i="2" s="1"/>
  <c r="V418" i="2"/>
  <c r="V419" i="2"/>
  <c r="W419" i="2" s="1"/>
  <c r="V420" i="2"/>
  <c r="V421" i="2"/>
  <c r="V422" i="2"/>
  <c r="V423" i="2"/>
  <c r="V424" i="2"/>
  <c r="V425" i="2"/>
  <c r="W425" i="2" s="1"/>
  <c r="V426" i="2"/>
  <c r="V427" i="2"/>
  <c r="W427" i="2" s="1"/>
  <c r="V428" i="2"/>
  <c r="V429" i="2"/>
  <c r="V430" i="2"/>
  <c r="V431" i="2"/>
  <c r="V432" i="2"/>
  <c r="V433" i="2"/>
  <c r="W433" i="2" s="1"/>
  <c r="V434" i="2"/>
  <c r="V435" i="2"/>
  <c r="W435" i="2" s="1"/>
  <c r="V436" i="2"/>
  <c r="V437" i="2"/>
  <c r="V438" i="2"/>
  <c r="V439" i="2"/>
  <c r="V440" i="2"/>
  <c r="V441" i="2"/>
  <c r="V442" i="2"/>
  <c r="V443" i="2"/>
  <c r="W443" i="2" s="1"/>
  <c r="V444" i="2"/>
  <c r="V445" i="2"/>
  <c r="V446" i="2"/>
  <c r="V447" i="2"/>
  <c r="V448" i="2"/>
  <c r="V449" i="2"/>
  <c r="V450" i="2"/>
  <c r="V451" i="2"/>
  <c r="W451" i="2" s="1"/>
  <c r="V452" i="2"/>
  <c r="V453" i="2"/>
  <c r="V454" i="2"/>
  <c r="V455" i="2"/>
  <c r="V456" i="2"/>
  <c r="V457" i="2"/>
  <c r="V458" i="2"/>
  <c r="V459" i="2"/>
  <c r="W459" i="2" s="1"/>
  <c r="V460" i="2"/>
  <c r="V461" i="2"/>
  <c r="V462" i="2"/>
  <c r="V463" i="2"/>
  <c r="V464" i="2"/>
  <c r="V465" i="2"/>
  <c r="V466" i="2"/>
  <c r="V467" i="2"/>
  <c r="W467" i="2" s="1"/>
  <c r="V468" i="2"/>
  <c r="V469" i="2"/>
  <c r="V470" i="2"/>
  <c r="V471" i="2"/>
  <c r="V472" i="2"/>
  <c r="W472" i="2" s="1"/>
  <c r="V473" i="2"/>
  <c r="W473" i="2" s="1"/>
  <c r="V474" i="2"/>
  <c r="V475" i="2"/>
  <c r="W475" i="2" s="1"/>
  <c r="V476" i="2"/>
  <c r="V477" i="2"/>
  <c r="V478" i="2"/>
  <c r="V479" i="2"/>
  <c r="V480" i="2"/>
  <c r="W480" i="2" s="1"/>
  <c r="V481" i="2"/>
  <c r="W481" i="2" s="1"/>
  <c r="V482" i="2"/>
  <c r="V483" i="2"/>
  <c r="W483" i="2" s="1"/>
  <c r="V484" i="2"/>
  <c r="V485" i="2"/>
  <c r="V486" i="2"/>
  <c r="V487" i="2"/>
  <c r="V488" i="2"/>
  <c r="V489" i="2"/>
  <c r="W489" i="2" s="1"/>
  <c r="V490" i="2"/>
  <c r="V491" i="2"/>
  <c r="W491" i="2" s="1"/>
  <c r="V492" i="2"/>
  <c r="V493" i="2"/>
  <c r="V494" i="2"/>
  <c r="V495" i="2"/>
  <c r="V496" i="2"/>
  <c r="V497" i="2"/>
  <c r="W497" i="2" s="1"/>
  <c r="V498" i="2"/>
  <c r="V499" i="2"/>
  <c r="W499" i="2" s="1"/>
  <c r="V500" i="2"/>
  <c r="V501" i="2"/>
  <c r="V502" i="2"/>
  <c r="V503" i="2"/>
  <c r="V504" i="2"/>
  <c r="V505" i="2"/>
  <c r="V506" i="2"/>
  <c r="V507" i="2"/>
  <c r="W507" i="2" s="1"/>
  <c r="V508" i="2"/>
  <c r="V509" i="2"/>
  <c r="V510" i="2"/>
  <c r="V511" i="2"/>
  <c r="V512" i="2"/>
  <c r="V513" i="2"/>
  <c r="V514" i="2"/>
  <c r="V515" i="2"/>
  <c r="W515" i="2" s="1"/>
  <c r="V516" i="2"/>
  <c r="V517" i="2"/>
  <c r="V518" i="2"/>
  <c r="V519" i="2"/>
  <c r="V520" i="2"/>
  <c r="V521" i="2"/>
  <c r="V522" i="2"/>
  <c r="V523" i="2"/>
  <c r="W523" i="2" s="1"/>
  <c r="V524" i="2"/>
  <c r="V525" i="2"/>
  <c r="V526" i="2"/>
  <c r="V527" i="2"/>
  <c r="V528" i="2"/>
  <c r="V529" i="2"/>
  <c r="V530" i="2"/>
  <c r="V531" i="2"/>
  <c r="W531" i="2" s="1"/>
  <c r="V532" i="2"/>
  <c r="V533" i="2"/>
  <c r="V534" i="2"/>
  <c r="V535" i="2"/>
  <c r="V536" i="2"/>
  <c r="W536" i="2" s="1"/>
  <c r="V537" i="2"/>
  <c r="W537" i="2" s="1"/>
  <c r="V538" i="2"/>
  <c r="V539" i="2"/>
  <c r="W539" i="2" s="1"/>
  <c r="V540" i="2"/>
  <c r="V541" i="2"/>
  <c r="V542" i="2"/>
  <c r="V543" i="2"/>
  <c r="V544" i="2"/>
  <c r="V545" i="2"/>
  <c r="W545" i="2" s="1"/>
  <c r="V546" i="2"/>
  <c r="V547" i="2"/>
  <c r="W547" i="2" s="1"/>
  <c r="V548" i="2"/>
  <c r="V549" i="2"/>
  <c r="V550" i="2"/>
  <c r="V551" i="2"/>
  <c r="V552" i="2"/>
  <c r="V553" i="2"/>
  <c r="W553" i="2" s="1"/>
  <c r="V554" i="2"/>
  <c r="V555" i="2"/>
  <c r="W555" i="2" s="1"/>
  <c r="V556" i="2"/>
  <c r="V557" i="2"/>
  <c r="V558" i="2"/>
  <c r="V559" i="2"/>
  <c r="V560" i="2"/>
  <c r="V561" i="2"/>
  <c r="W561" i="2" s="1"/>
  <c r="V562" i="2"/>
  <c r="V563" i="2"/>
  <c r="W563" i="2" s="1"/>
  <c r="V564" i="2"/>
  <c r="V565" i="2"/>
  <c r="V566" i="2"/>
  <c r="V567" i="2"/>
  <c r="V568" i="2"/>
  <c r="V569" i="2"/>
  <c r="V570" i="2"/>
  <c r="V571" i="2"/>
  <c r="W571" i="2" s="1"/>
  <c r="V572" i="2"/>
  <c r="V573" i="2"/>
  <c r="V574" i="2"/>
  <c r="V575" i="2"/>
  <c r="V576" i="2"/>
  <c r="V577" i="2"/>
  <c r="V578" i="2"/>
  <c r="V579" i="2"/>
  <c r="W579" i="2" s="1"/>
  <c r="V580" i="2"/>
  <c r="V581" i="2"/>
  <c r="V582" i="2"/>
  <c r="V583" i="2"/>
  <c r="V584" i="2"/>
  <c r="V585" i="2"/>
  <c r="V586" i="2"/>
  <c r="V587" i="2"/>
  <c r="W587" i="2" s="1"/>
  <c r="V588" i="2"/>
  <c r="V589" i="2"/>
  <c r="V590" i="2"/>
  <c r="V591" i="2"/>
  <c r="V592" i="2"/>
  <c r="V593" i="2"/>
  <c r="V594" i="2"/>
  <c r="V595" i="2"/>
  <c r="W595" i="2" s="1"/>
  <c r="V596" i="2"/>
  <c r="V597" i="2"/>
  <c r="V598" i="2"/>
  <c r="V599" i="2"/>
  <c r="V600" i="2"/>
  <c r="V601" i="2"/>
  <c r="W601" i="2" s="1"/>
  <c r="V602" i="2"/>
  <c r="V603" i="2"/>
  <c r="W603" i="2" s="1"/>
  <c r="V604" i="2"/>
  <c r="V605" i="2"/>
  <c r="V606" i="2"/>
  <c r="V607" i="2"/>
  <c r="V608" i="2"/>
  <c r="V609" i="2"/>
  <c r="W609" i="2" s="1"/>
  <c r="V610" i="2"/>
  <c r="V611" i="2"/>
  <c r="W611" i="2" s="1"/>
  <c r="V612" i="2"/>
  <c r="V613" i="2"/>
  <c r="V614" i="2"/>
  <c r="V615" i="2"/>
  <c r="V616" i="2"/>
  <c r="V617" i="2"/>
  <c r="W617" i="2" s="1"/>
  <c r="V618" i="2"/>
  <c r="V619" i="2"/>
  <c r="W619" i="2" s="1"/>
  <c r="V620" i="2"/>
  <c r="V621" i="2"/>
  <c r="V622" i="2"/>
  <c r="V623" i="2"/>
  <c r="V624" i="2"/>
  <c r="V625" i="2"/>
  <c r="W625" i="2" s="1"/>
  <c r="V626" i="2"/>
  <c r="V627" i="2"/>
  <c r="W627" i="2" s="1"/>
  <c r="V628" i="2"/>
  <c r="V629" i="2"/>
  <c r="V630" i="2"/>
  <c r="V631" i="2"/>
  <c r="V632" i="2"/>
  <c r="V633" i="2"/>
  <c r="V634" i="2"/>
  <c r="V635" i="2"/>
  <c r="W635" i="2" s="1"/>
  <c r="V636" i="2"/>
  <c r="V637" i="2"/>
  <c r="V638" i="2"/>
  <c r="V639" i="2"/>
  <c r="V640" i="2"/>
  <c r="V641" i="2"/>
  <c r="V642" i="2"/>
  <c r="V643" i="2"/>
  <c r="W643" i="2" s="1"/>
  <c r="V644" i="2"/>
  <c r="V645" i="2"/>
  <c r="V646" i="2"/>
  <c r="V647" i="2"/>
  <c r="V648" i="2"/>
  <c r="V649" i="2"/>
  <c r="V650" i="2"/>
  <c r="V651" i="2"/>
  <c r="W651" i="2" s="1"/>
  <c r="V652" i="2"/>
  <c r="V653" i="2"/>
  <c r="V654" i="2"/>
  <c r="V655" i="2"/>
  <c r="V656" i="2"/>
  <c r="V657" i="2"/>
  <c r="V658" i="2"/>
  <c r="V659" i="2"/>
  <c r="W659" i="2" s="1"/>
  <c r="V660" i="2"/>
  <c r="V661" i="2"/>
  <c r="V662" i="2"/>
  <c r="V663" i="2"/>
  <c r="V664" i="2"/>
  <c r="V665" i="2"/>
  <c r="W665" i="2" s="1"/>
  <c r="V666" i="2"/>
  <c r="V667" i="2"/>
  <c r="W667" i="2" s="1"/>
  <c r="V668" i="2"/>
  <c r="V669" i="2"/>
  <c r="V670" i="2"/>
  <c r="V671" i="2"/>
  <c r="V672" i="2"/>
  <c r="V673" i="2"/>
  <c r="W673" i="2" s="1"/>
  <c r="V674" i="2"/>
  <c r="V675" i="2"/>
  <c r="W675" i="2" s="1"/>
  <c r="V676" i="2"/>
  <c r="V677" i="2"/>
  <c r="V678" i="2"/>
  <c r="V679" i="2"/>
  <c r="V680" i="2"/>
  <c r="V681" i="2"/>
  <c r="W681" i="2" s="1"/>
  <c r="V682" i="2"/>
  <c r="V683" i="2"/>
  <c r="W683" i="2" s="1"/>
  <c r="V684" i="2"/>
  <c r="V685" i="2"/>
  <c r="V686" i="2"/>
  <c r="V687" i="2"/>
  <c r="V688" i="2"/>
  <c r="V689" i="2"/>
  <c r="W689" i="2" s="1"/>
  <c r="V690" i="2"/>
  <c r="V691" i="2"/>
  <c r="W691" i="2" s="1"/>
  <c r="V692" i="2"/>
  <c r="V693" i="2"/>
  <c r="V694" i="2"/>
  <c r="V695" i="2"/>
  <c r="V696" i="2"/>
  <c r="V697" i="2"/>
  <c r="V698" i="2"/>
  <c r="V699" i="2"/>
  <c r="W699" i="2" s="1"/>
  <c r="V700" i="2"/>
  <c r="V701" i="2"/>
  <c r="V702" i="2"/>
  <c r="V703" i="2"/>
  <c r="V704" i="2"/>
  <c r="V705" i="2"/>
  <c r="V706" i="2"/>
  <c r="V707" i="2"/>
  <c r="W707" i="2" s="1"/>
  <c r="V708" i="2"/>
  <c r="V709" i="2"/>
  <c r="V710" i="2"/>
  <c r="V711" i="2"/>
  <c r="V712" i="2"/>
  <c r="V713" i="2"/>
  <c r="V714" i="2"/>
  <c r="V715" i="2"/>
  <c r="W715" i="2" s="1"/>
  <c r="V716" i="2"/>
  <c r="V717" i="2"/>
  <c r="V718" i="2"/>
  <c r="V719" i="2"/>
  <c r="V720" i="2"/>
  <c r="V721" i="2"/>
  <c r="V722" i="2"/>
  <c r="V723" i="2"/>
  <c r="W723" i="2" s="1"/>
  <c r="V724" i="2"/>
  <c r="V725" i="2"/>
  <c r="V726" i="2"/>
  <c r="V727" i="2"/>
  <c r="V728" i="2"/>
  <c r="V729" i="2"/>
  <c r="W729" i="2" s="1"/>
  <c r="V730" i="2"/>
  <c r="V731" i="2"/>
  <c r="W731" i="2" s="1"/>
  <c r="V732" i="2"/>
  <c r="V733" i="2"/>
  <c r="V734" i="2"/>
  <c r="V735" i="2"/>
  <c r="V736" i="2"/>
  <c r="V737" i="2"/>
  <c r="W737" i="2" s="1"/>
  <c r="V738" i="2"/>
  <c r="V739" i="2"/>
  <c r="W739" i="2" s="1"/>
  <c r="V740" i="2"/>
  <c r="V741" i="2"/>
  <c r="V742" i="2"/>
  <c r="V743" i="2"/>
  <c r="V744" i="2"/>
  <c r="V745" i="2"/>
  <c r="W745" i="2" s="1"/>
  <c r="V746" i="2"/>
  <c r="V747" i="2"/>
  <c r="W747" i="2" s="1"/>
  <c r="V748" i="2"/>
  <c r="V749" i="2"/>
  <c r="V750" i="2"/>
  <c r="V751" i="2"/>
  <c r="V752" i="2"/>
  <c r="V753" i="2"/>
  <c r="W753" i="2" s="1"/>
  <c r="V754" i="2"/>
  <c r="V755" i="2"/>
  <c r="W755" i="2" s="1"/>
  <c r="V756" i="2"/>
  <c r="V757" i="2"/>
  <c r="V758" i="2"/>
  <c r="V759" i="2"/>
  <c r="V760" i="2"/>
  <c r="V761" i="2"/>
  <c r="V762" i="2"/>
  <c r="V763" i="2"/>
  <c r="W763" i="2" s="1"/>
  <c r="V764" i="2"/>
  <c r="V765" i="2"/>
  <c r="V766" i="2"/>
  <c r="V767" i="2"/>
  <c r="V768" i="2"/>
  <c r="V769" i="2"/>
  <c r="V770" i="2"/>
  <c r="V771" i="2"/>
  <c r="W771" i="2" s="1"/>
  <c r="V772" i="2"/>
  <c r="V773" i="2"/>
  <c r="V774" i="2"/>
  <c r="V775" i="2"/>
  <c r="V776" i="2"/>
  <c r="V777" i="2"/>
  <c r="V778" i="2"/>
  <c r="V779" i="2"/>
  <c r="W779" i="2" s="1"/>
  <c r="V780" i="2"/>
  <c r="V781" i="2"/>
  <c r="V782" i="2"/>
  <c r="V783" i="2"/>
  <c r="V784" i="2"/>
  <c r="V785" i="2"/>
  <c r="V786" i="2"/>
  <c r="V787" i="2"/>
  <c r="W787" i="2" s="1"/>
  <c r="V788" i="2"/>
  <c r="V789" i="2"/>
  <c r="V790" i="2"/>
  <c r="V791" i="2"/>
  <c r="V792" i="2"/>
  <c r="V793" i="2"/>
  <c r="W793" i="2" s="1"/>
  <c r="V794" i="2"/>
  <c r="V795" i="2"/>
  <c r="W795" i="2" s="1"/>
  <c r="V796" i="2"/>
  <c r="V797" i="2"/>
  <c r="V798" i="2"/>
  <c r="V799" i="2"/>
  <c r="V800" i="2"/>
  <c r="V801" i="2"/>
  <c r="W801" i="2" s="1"/>
  <c r="V802" i="2"/>
  <c r="V803" i="2"/>
  <c r="W803" i="2" s="1"/>
  <c r="V804" i="2"/>
  <c r="V805" i="2"/>
  <c r="V806" i="2"/>
  <c r="V807" i="2"/>
  <c r="V808" i="2"/>
  <c r="V809" i="2"/>
  <c r="W809" i="2" s="1"/>
  <c r="V810" i="2"/>
  <c r="V811" i="2"/>
  <c r="W811" i="2" s="1"/>
  <c r="V812" i="2"/>
  <c r="V813" i="2"/>
  <c r="V814" i="2"/>
  <c r="V815" i="2"/>
  <c r="V816" i="2"/>
  <c r="V817" i="2"/>
  <c r="W817" i="2" s="1"/>
  <c r="V818" i="2"/>
  <c r="V819" i="2"/>
  <c r="W819" i="2" s="1"/>
  <c r="V820" i="2"/>
  <c r="V821" i="2"/>
  <c r="V822" i="2"/>
  <c r="V823" i="2"/>
  <c r="V824" i="2"/>
  <c r="V825" i="2"/>
  <c r="V826" i="2"/>
  <c r="V827" i="2"/>
  <c r="W827" i="2" s="1"/>
  <c r="V828" i="2"/>
  <c r="V829" i="2"/>
  <c r="V830" i="2"/>
  <c r="V831" i="2"/>
  <c r="V832" i="2"/>
  <c r="V833" i="2"/>
  <c r="V834" i="2"/>
  <c r="V835" i="2"/>
  <c r="W835" i="2" s="1"/>
  <c r="V836" i="2"/>
  <c r="V837" i="2"/>
  <c r="V838" i="2"/>
  <c r="V839" i="2"/>
  <c r="V840" i="2"/>
  <c r="V841" i="2"/>
  <c r="V842" i="2"/>
  <c r="V843" i="2"/>
  <c r="W843" i="2" s="1"/>
  <c r="V844" i="2"/>
  <c r="V845" i="2"/>
  <c r="V846" i="2"/>
  <c r="V847" i="2"/>
  <c r="V848" i="2"/>
  <c r="V849" i="2"/>
  <c r="V850" i="2"/>
  <c r="V851" i="2"/>
  <c r="W851" i="2" s="1"/>
  <c r="V852" i="2"/>
  <c r="V853" i="2"/>
  <c r="V854" i="2"/>
  <c r="V855" i="2"/>
  <c r="V856" i="2"/>
  <c r="V857" i="2"/>
  <c r="W857" i="2" s="1"/>
  <c r="V858" i="2"/>
  <c r="V859" i="2"/>
  <c r="W859" i="2" s="1"/>
  <c r="V860" i="2"/>
  <c r="V861" i="2"/>
  <c r="V862" i="2"/>
  <c r="V863" i="2"/>
  <c r="V864" i="2"/>
  <c r="V865" i="2"/>
  <c r="W865" i="2" s="1"/>
  <c r="V866" i="2"/>
  <c r="V867" i="2"/>
  <c r="W867" i="2" s="1"/>
  <c r="V868" i="2"/>
  <c r="V869" i="2"/>
  <c r="V870" i="2"/>
  <c r="V871" i="2"/>
  <c r="V872" i="2"/>
  <c r="V873" i="2"/>
  <c r="W873" i="2" s="1"/>
  <c r="V874" i="2"/>
  <c r="V875" i="2"/>
  <c r="W875" i="2" s="1"/>
  <c r="V876" i="2"/>
  <c r="V877" i="2"/>
  <c r="V878" i="2"/>
  <c r="V879" i="2"/>
  <c r="V880" i="2"/>
  <c r="V881" i="2"/>
  <c r="W881" i="2" s="1"/>
  <c r="V882" i="2"/>
  <c r="V883" i="2"/>
  <c r="W883" i="2" s="1"/>
  <c r="V884" i="2"/>
  <c r="V885" i="2"/>
  <c r="V886" i="2"/>
  <c r="V887" i="2"/>
  <c r="V888" i="2"/>
  <c r="V889" i="2"/>
  <c r="V890" i="2"/>
  <c r="V891" i="2"/>
  <c r="W891" i="2" s="1"/>
  <c r="V892" i="2"/>
  <c r="V893" i="2"/>
  <c r="V894" i="2"/>
  <c r="V895" i="2"/>
  <c r="V896" i="2"/>
  <c r="V897" i="2"/>
  <c r="V898" i="2"/>
  <c r="V899" i="2"/>
  <c r="W899" i="2" s="1"/>
  <c r="V900" i="2"/>
  <c r="V901" i="2"/>
  <c r="V902" i="2"/>
  <c r="V903" i="2"/>
  <c r="V904" i="2"/>
  <c r="V905" i="2"/>
  <c r="V906" i="2"/>
  <c r="V907" i="2"/>
  <c r="W907" i="2" s="1"/>
  <c r="V908" i="2"/>
  <c r="V909" i="2"/>
  <c r="V910" i="2"/>
  <c r="V911" i="2"/>
  <c r="V912" i="2"/>
  <c r="W912" i="2" s="1"/>
  <c r="V913" i="2"/>
  <c r="V914" i="2"/>
  <c r="V915" i="2"/>
  <c r="W915" i="2" s="1"/>
  <c r="V916" i="2"/>
  <c r="V917" i="2"/>
  <c r="V918" i="2"/>
  <c r="V919" i="2"/>
  <c r="V920" i="2"/>
  <c r="W920" i="2" s="1"/>
  <c r="V921" i="2"/>
  <c r="W921" i="2" s="1"/>
  <c r="V922" i="2"/>
  <c r="V923" i="2"/>
  <c r="W923" i="2" s="1"/>
  <c r="V924" i="2"/>
  <c r="V925" i="2"/>
  <c r="V926" i="2"/>
  <c r="V927" i="2"/>
  <c r="V928" i="2"/>
  <c r="W928" i="2" s="1"/>
  <c r="V929" i="2"/>
  <c r="W929" i="2" s="1"/>
  <c r="V930" i="2"/>
  <c r="V931" i="2"/>
  <c r="W931" i="2" s="1"/>
  <c r="V932" i="2"/>
  <c r="V933" i="2"/>
  <c r="V934" i="2"/>
  <c r="V935" i="2"/>
  <c r="V936" i="2"/>
  <c r="W936" i="2" s="1"/>
  <c r="V937" i="2"/>
  <c r="W937" i="2" s="1"/>
  <c r="V938" i="2"/>
  <c r="V939" i="2"/>
  <c r="W939" i="2" s="1"/>
  <c r="V940" i="2"/>
  <c r="V941" i="2"/>
  <c r="V942" i="2"/>
  <c r="V943" i="2"/>
  <c r="V944" i="2"/>
  <c r="V945" i="2"/>
  <c r="W945" i="2" s="1"/>
  <c r="V946" i="2"/>
  <c r="V947" i="2"/>
  <c r="W947" i="2" s="1"/>
  <c r="V948" i="2"/>
  <c r="V949" i="2"/>
  <c r="V950" i="2"/>
  <c r="V951" i="2"/>
  <c r="V952" i="2"/>
  <c r="V953" i="2"/>
  <c r="V954" i="2"/>
  <c r="V955" i="2"/>
  <c r="W955" i="2" s="1"/>
  <c r="V956" i="2"/>
  <c r="V957" i="2"/>
  <c r="V958" i="2"/>
  <c r="V959" i="2"/>
  <c r="V960" i="2"/>
  <c r="V961" i="2"/>
  <c r="V962" i="2"/>
  <c r="V963" i="2"/>
  <c r="W963" i="2" s="1"/>
  <c r="V964" i="2"/>
  <c r="V965" i="2"/>
  <c r="V966" i="2"/>
  <c r="V967" i="2"/>
  <c r="V968" i="2"/>
  <c r="V969" i="2"/>
  <c r="V970" i="2"/>
  <c r="V971" i="2"/>
  <c r="W971" i="2" s="1"/>
  <c r="V972" i="2"/>
  <c r="V973" i="2"/>
  <c r="V974" i="2"/>
  <c r="V975" i="2"/>
  <c r="V976" i="2"/>
  <c r="W976" i="2" s="1"/>
  <c r="V977" i="2"/>
  <c r="V978" i="2"/>
  <c r="V979" i="2"/>
  <c r="W979" i="2" s="1"/>
  <c r="V980" i="2"/>
  <c r="V981" i="2"/>
  <c r="V982" i="2"/>
  <c r="V983" i="2"/>
  <c r="V984" i="2"/>
  <c r="W984" i="2" s="1"/>
  <c r="V985" i="2"/>
  <c r="W985" i="2" s="1"/>
  <c r="V986" i="2"/>
  <c r="V987" i="2"/>
  <c r="W987" i="2" s="1"/>
  <c r="V988" i="2"/>
  <c r="V989" i="2"/>
  <c r="V990" i="2"/>
  <c r="V991" i="2"/>
  <c r="V992" i="2"/>
  <c r="W992" i="2" s="1"/>
  <c r="V993" i="2"/>
  <c r="W993" i="2" s="1"/>
  <c r="V994" i="2"/>
  <c r="V995" i="2"/>
  <c r="W995" i="2" s="1"/>
  <c r="V996" i="2"/>
  <c r="V997" i="2"/>
  <c r="V998" i="2"/>
  <c r="V999" i="2"/>
  <c r="V1000" i="2"/>
  <c r="W1000" i="2" s="1"/>
  <c r="V1001" i="2"/>
  <c r="W1001" i="2" s="1"/>
  <c r="V1002" i="2"/>
  <c r="V1003" i="2"/>
  <c r="W1003" i="2" s="1"/>
  <c r="V1004" i="2"/>
  <c r="V1005" i="2"/>
  <c r="V1006" i="2"/>
  <c r="V1007" i="2"/>
  <c r="V1008" i="2"/>
  <c r="V1009" i="2"/>
  <c r="W1009" i="2" s="1"/>
  <c r="V1010" i="2"/>
  <c r="V1011" i="2"/>
  <c r="W1011" i="2" s="1"/>
  <c r="V1012" i="2"/>
  <c r="V1013" i="2"/>
  <c r="V1014" i="2"/>
  <c r="V1015" i="2"/>
  <c r="V1016" i="2"/>
  <c r="V1017" i="2"/>
  <c r="V1018" i="2"/>
  <c r="V1019" i="2"/>
  <c r="W1019" i="2" s="1"/>
  <c r="V1020" i="2"/>
  <c r="V1021" i="2"/>
  <c r="V1022" i="2"/>
  <c r="V1023" i="2"/>
  <c r="V1024" i="2"/>
  <c r="V1025" i="2"/>
  <c r="V1026" i="2"/>
  <c r="V1027" i="2"/>
  <c r="W1027" i="2" s="1"/>
  <c r="V1028" i="2"/>
  <c r="V1029" i="2"/>
  <c r="V1030" i="2"/>
  <c r="V1031" i="2"/>
  <c r="V1032" i="2"/>
  <c r="V1033" i="2"/>
  <c r="V1034" i="2"/>
  <c r="V1035" i="2"/>
  <c r="W1035" i="2" s="1"/>
  <c r="V1036" i="2"/>
  <c r="V1037" i="2"/>
  <c r="V1038" i="2"/>
  <c r="V1039" i="2"/>
  <c r="V1040" i="2"/>
  <c r="W1040" i="2" s="1"/>
  <c r="V1041" i="2"/>
  <c r="V1042" i="2"/>
  <c r="V1043" i="2"/>
  <c r="W1043" i="2" s="1"/>
  <c r="V1044" i="2"/>
  <c r="V1045" i="2"/>
  <c r="V1046" i="2"/>
  <c r="V1047" i="2"/>
  <c r="V1048" i="2"/>
  <c r="W1048" i="2" s="1"/>
  <c r="V1049" i="2"/>
  <c r="W1049" i="2" s="1"/>
  <c r="V1050" i="2"/>
  <c r="V1051" i="2"/>
  <c r="W1051" i="2" s="1"/>
  <c r="V1052" i="2"/>
  <c r="V1053" i="2"/>
  <c r="V1054" i="2"/>
  <c r="V1055" i="2"/>
  <c r="V1056" i="2"/>
  <c r="W1056" i="2" s="1"/>
  <c r="V1057" i="2"/>
  <c r="W1057" i="2" s="1"/>
  <c r="V1058" i="2"/>
  <c r="V1059" i="2"/>
  <c r="W1059" i="2" s="1"/>
  <c r="V1060" i="2"/>
  <c r="V1061" i="2"/>
  <c r="V1062" i="2"/>
  <c r="V1063" i="2"/>
  <c r="V1064" i="2"/>
  <c r="W1064" i="2" s="1"/>
  <c r="V1065" i="2"/>
  <c r="W1065" i="2" s="1"/>
  <c r="V1066" i="2"/>
  <c r="V1067" i="2"/>
  <c r="W1067" i="2" s="1"/>
  <c r="V1068" i="2"/>
  <c r="V1069" i="2"/>
  <c r="V1070" i="2"/>
  <c r="V1071" i="2"/>
  <c r="V1072" i="2"/>
  <c r="V1073" i="2"/>
  <c r="W1073" i="2" s="1"/>
  <c r="V1074" i="2"/>
  <c r="V1075" i="2"/>
  <c r="W1075" i="2" s="1"/>
  <c r="V1076" i="2"/>
  <c r="V1077" i="2"/>
  <c r="V1078" i="2"/>
  <c r="V1079" i="2"/>
  <c r="V1080" i="2"/>
  <c r="V1081" i="2"/>
  <c r="V1082" i="2"/>
  <c r="V1083" i="2"/>
  <c r="W1083" i="2" s="1"/>
  <c r="V1084" i="2"/>
  <c r="V1085" i="2"/>
  <c r="V1086" i="2"/>
  <c r="V1087" i="2"/>
  <c r="V1088" i="2"/>
  <c r="V1089" i="2"/>
  <c r="V1090" i="2"/>
  <c r="V1091" i="2"/>
  <c r="W1091" i="2" s="1"/>
  <c r="V1092" i="2"/>
  <c r="V1093" i="2"/>
  <c r="V1094" i="2"/>
  <c r="V1095" i="2"/>
  <c r="V1096" i="2"/>
  <c r="V1097" i="2"/>
  <c r="V1098" i="2"/>
  <c r="V1099" i="2"/>
  <c r="W1099" i="2" s="1"/>
  <c r="V1100" i="2"/>
  <c r="V1101" i="2"/>
  <c r="V1102" i="2"/>
  <c r="V1103" i="2"/>
  <c r="V1104" i="2"/>
  <c r="W1104" i="2" s="1"/>
  <c r="V1105" i="2"/>
  <c r="V1106" i="2"/>
  <c r="V1107" i="2"/>
  <c r="W1107" i="2" s="1"/>
  <c r="V1108" i="2"/>
  <c r="V1109" i="2"/>
  <c r="V1110" i="2"/>
  <c r="V1111" i="2"/>
  <c r="V1112" i="2"/>
  <c r="W1112" i="2" s="1"/>
  <c r="V1113" i="2"/>
  <c r="W1113" i="2" s="1"/>
  <c r="V1114" i="2"/>
  <c r="V1115" i="2"/>
  <c r="W1115" i="2" s="1"/>
  <c r="V1116" i="2"/>
  <c r="V1117" i="2"/>
  <c r="V1118" i="2"/>
  <c r="V1119" i="2"/>
  <c r="V1120" i="2"/>
  <c r="W1120" i="2" s="1"/>
  <c r="V1121" i="2"/>
  <c r="W1121" i="2" s="1"/>
  <c r="V1122" i="2"/>
  <c r="V1123" i="2"/>
  <c r="W1123" i="2" s="1"/>
  <c r="V1124" i="2"/>
  <c r="V1125" i="2"/>
  <c r="V1126" i="2"/>
  <c r="V1127" i="2"/>
  <c r="V1128" i="2"/>
  <c r="W1128" i="2" s="1"/>
  <c r="V1129" i="2"/>
  <c r="W1129" i="2" s="1"/>
  <c r="V1130" i="2"/>
  <c r="V1131" i="2"/>
  <c r="W1131" i="2" s="1"/>
  <c r="V1132" i="2"/>
  <c r="V1133" i="2"/>
  <c r="V1134" i="2"/>
  <c r="V1135" i="2"/>
  <c r="V1136" i="2"/>
  <c r="V1137" i="2"/>
  <c r="W1137" i="2" s="1"/>
  <c r="V1138" i="2"/>
  <c r="V1139" i="2"/>
  <c r="W1139" i="2" s="1"/>
  <c r="V1140" i="2"/>
  <c r="V1141" i="2"/>
  <c r="V1142" i="2"/>
  <c r="V1143" i="2"/>
  <c r="V1144" i="2"/>
  <c r="V1145" i="2"/>
  <c r="V1146" i="2"/>
  <c r="V1147" i="2"/>
  <c r="W1147" i="2" s="1"/>
  <c r="V1148" i="2"/>
  <c r="V1149" i="2"/>
  <c r="V1150" i="2"/>
  <c r="V1151" i="2"/>
  <c r="V1152" i="2"/>
  <c r="V1153" i="2"/>
  <c r="V1154" i="2"/>
  <c r="V1155" i="2"/>
  <c r="W1155" i="2" s="1"/>
  <c r="V1156" i="2"/>
  <c r="V1157" i="2"/>
  <c r="V1158" i="2"/>
  <c r="V1159" i="2"/>
  <c r="V1160" i="2"/>
  <c r="V1161" i="2"/>
  <c r="V1162" i="2"/>
  <c r="V1163" i="2"/>
  <c r="W1163" i="2" s="1"/>
  <c r="V1164" i="2"/>
  <c r="V1165" i="2"/>
  <c r="V1166" i="2"/>
  <c r="V1167" i="2"/>
  <c r="V1168" i="2"/>
  <c r="W1168" i="2" s="1"/>
  <c r="V1169" i="2"/>
  <c r="V1170" i="2"/>
  <c r="V1171" i="2"/>
  <c r="W1171" i="2" s="1"/>
  <c r="V1172" i="2"/>
  <c r="V1173" i="2"/>
  <c r="V1174" i="2"/>
  <c r="V1175" i="2"/>
  <c r="V1176" i="2"/>
  <c r="W1176" i="2" s="1"/>
  <c r="V1177" i="2"/>
  <c r="W1177" i="2" s="1"/>
  <c r="V1178" i="2"/>
  <c r="V1179" i="2"/>
  <c r="W1179" i="2" s="1"/>
  <c r="V1180" i="2"/>
  <c r="V1181" i="2"/>
  <c r="V1182" i="2"/>
  <c r="V1183" i="2"/>
  <c r="V1184" i="2"/>
  <c r="W1184" i="2" s="1"/>
  <c r="V1185" i="2"/>
  <c r="W1185" i="2" s="1"/>
  <c r="V1186" i="2"/>
  <c r="V1187" i="2"/>
  <c r="W1187" i="2" s="1"/>
  <c r="V1188" i="2"/>
  <c r="V1189" i="2"/>
  <c r="V1190" i="2"/>
  <c r="V1191" i="2"/>
  <c r="V1192" i="2"/>
  <c r="W1192" i="2" s="1"/>
  <c r="V1193" i="2"/>
  <c r="W1193" i="2" s="1"/>
  <c r="V1194" i="2"/>
  <c r="V1195" i="2"/>
  <c r="W1195" i="2" s="1"/>
  <c r="V1196" i="2"/>
  <c r="V1197" i="2"/>
  <c r="V1198" i="2"/>
  <c r="V1199" i="2"/>
  <c r="V1200" i="2"/>
  <c r="V1201" i="2"/>
  <c r="W1201" i="2" s="1"/>
  <c r="V1202" i="2"/>
  <c r="V1203" i="2"/>
  <c r="W1203" i="2" s="1"/>
  <c r="V1204" i="2"/>
  <c r="V1205" i="2"/>
  <c r="V1206" i="2"/>
  <c r="V1207" i="2"/>
  <c r="V1208" i="2"/>
  <c r="V1209" i="2"/>
  <c r="V1210" i="2"/>
  <c r="V1211" i="2"/>
  <c r="W1211" i="2" s="1"/>
  <c r="V1212" i="2"/>
  <c r="V1213" i="2"/>
  <c r="V1214" i="2"/>
  <c r="V1215" i="2"/>
  <c r="V1216" i="2"/>
  <c r="V1217" i="2"/>
  <c r="V1218" i="2"/>
  <c r="V1219" i="2"/>
  <c r="W1219" i="2" s="1"/>
  <c r="V1220" i="2"/>
  <c r="V1221" i="2"/>
  <c r="V1222" i="2"/>
  <c r="V1223" i="2"/>
  <c r="V1224" i="2"/>
  <c r="V1225" i="2"/>
  <c r="V1226" i="2"/>
  <c r="V1227" i="2"/>
  <c r="W1227" i="2" s="1"/>
  <c r="V1228" i="2"/>
  <c r="V1229" i="2"/>
  <c r="V1230" i="2"/>
  <c r="V1231" i="2"/>
  <c r="V1232" i="2"/>
  <c r="W1232" i="2" s="1"/>
  <c r="V1233" i="2"/>
  <c r="V1234" i="2"/>
  <c r="V1235" i="2"/>
  <c r="W1235" i="2" s="1"/>
  <c r="V1236" i="2"/>
  <c r="V1237" i="2"/>
  <c r="V1238" i="2"/>
  <c r="V1239" i="2"/>
  <c r="V1240" i="2"/>
  <c r="W1240" i="2" s="1"/>
  <c r="V1241" i="2"/>
  <c r="W1241" i="2" s="1"/>
  <c r="V1242" i="2"/>
  <c r="V1243" i="2"/>
  <c r="W1243" i="2" s="1"/>
  <c r="V1244" i="2"/>
  <c r="V1245" i="2"/>
  <c r="V1246" i="2"/>
  <c r="V1247" i="2"/>
  <c r="V1248" i="2"/>
  <c r="W1248" i="2" s="1"/>
  <c r="V1249" i="2"/>
  <c r="W1249" i="2" s="1"/>
  <c r="V1250" i="2"/>
  <c r="V1251" i="2"/>
  <c r="W1251" i="2" s="1"/>
  <c r="V1252" i="2"/>
  <c r="V1253" i="2"/>
  <c r="V1254" i="2"/>
  <c r="V1255" i="2"/>
  <c r="V1256" i="2"/>
  <c r="W1256" i="2" s="1"/>
  <c r="V1257" i="2"/>
  <c r="W1257" i="2" s="1"/>
  <c r="V1258" i="2"/>
  <c r="V1259" i="2"/>
  <c r="W1259" i="2" s="1"/>
  <c r="V1260" i="2"/>
  <c r="V1261" i="2"/>
  <c r="V1262" i="2"/>
  <c r="V1263" i="2"/>
  <c r="V1264" i="2"/>
  <c r="V1265" i="2"/>
  <c r="W1265" i="2" s="1"/>
  <c r="V1266" i="2"/>
  <c r="V1267" i="2"/>
  <c r="W1267" i="2" s="1"/>
  <c r="V1268" i="2"/>
  <c r="V1269" i="2"/>
  <c r="V1270" i="2"/>
  <c r="V1271" i="2"/>
  <c r="V1272" i="2"/>
  <c r="V1273" i="2"/>
  <c r="V1274" i="2"/>
  <c r="V1275" i="2"/>
  <c r="W1275" i="2" s="1"/>
  <c r="V1276" i="2"/>
  <c r="V1277" i="2"/>
  <c r="V1278" i="2"/>
  <c r="V1279" i="2"/>
  <c r="V1280" i="2"/>
  <c r="V1281" i="2"/>
  <c r="V1282" i="2"/>
  <c r="V1283" i="2"/>
  <c r="W1283" i="2" s="1"/>
  <c r="V1284" i="2"/>
  <c r="V1285" i="2"/>
  <c r="V1286" i="2"/>
  <c r="V1287" i="2"/>
  <c r="V1288" i="2"/>
  <c r="V1289" i="2"/>
  <c r="V1290" i="2"/>
  <c r="V1291" i="2"/>
  <c r="W1291" i="2" s="1"/>
  <c r="V1292" i="2"/>
  <c r="V1293" i="2"/>
  <c r="V1294" i="2"/>
  <c r="V1295" i="2"/>
  <c r="V1296" i="2"/>
  <c r="W1296" i="2" s="1"/>
  <c r="V1297" i="2"/>
  <c r="V1298" i="2"/>
  <c r="V1299" i="2"/>
  <c r="W1299" i="2" s="1"/>
  <c r="V1300" i="2"/>
  <c r="V1301" i="2"/>
  <c r="V1302" i="2"/>
  <c r="V1303" i="2"/>
  <c r="V1304" i="2"/>
  <c r="W1304" i="2" s="1"/>
  <c r="V1305" i="2"/>
  <c r="W1305" i="2" s="1"/>
  <c r="V1306" i="2"/>
  <c r="V1307" i="2"/>
  <c r="W1307" i="2" s="1"/>
  <c r="V1308" i="2"/>
  <c r="V1309" i="2"/>
  <c r="V1310" i="2"/>
  <c r="V1311" i="2"/>
  <c r="V1312" i="2"/>
  <c r="W1312" i="2" s="1"/>
  <c r="V1313" i="2"/>
  <c r="W1313" i="2" s="1"/>
  <c r="V1314" i="2"/>
  <c r="V1315" i="2"/>
  <c r="W1315" i="2" s="1"/>
  <c r="V1316" i="2"/>
  <c r="V1317" i="2"/>
  <c r="V1318" i="2"/>
  <c r="V1319" i="2"/>
  <c r="V1320" i="2"/>
  <c r="W1320" i="2" s="1"/>
  <c r="V1321" i="2"/>
  <c r="W1321" i="2" s="1"/>
  <c r="V1322" i="2"/>
  <c r="V1323" i="2"/>
  <c r="W1323" i="2" s="1"/>
  <c r="V1324" i="2"/>
  <c r="V1325" i="2"/>
  <c r="V1326" i="2"/>
  <c r="V1327" i="2"/>
  <c r="V1328" i="2"/>
  <c r="V1329" i="2"/>
  <c r="W1329" i="2" s="1"/>
  <c r="V1330" i="2"/>
  <c r="V1331" i="2"/>
  <c r="W1331" i="2" s="1"/>
  <c r="V1332" i="2"/>
  <c r="V1333" i="2"/>
  <c r="V1334" i="2"/>
  <c r="V1335" i="2"/>
  <c r="V1336" i="2"/>
  <c r="V1337" i="2"/>
  <c r="V1339" i="2"/>
  <c r="W1339" i="2" s="1"/>
  <c r="V1340" i="2"/>
  <c r="V1341" i="2"/>
  <c r="V1342" i="2"/>
  <c r="V1343" i="2"/>
  <c r="V1344" i="2"/>
  <c r="V1345" i="2"/>
  <c r="V1346" i="2"/>
  <c r="V1347" i="2"/>
  <c r="W1347" i="2" s="1"/>
  <c r="V1348" i="2"/>
  <c r="V1349" i="2"/>
  <c r="V1350" i="2"/>
  <c r="V1351" i="2"/>
  <c r="V1352" i="2"/>
  <c r="V1353" i="2"/>
  <c r="V1354" i="2"/>
  <c r="V1355" i="2"/>
  <c r="W1355" i="2" s="1"/>
  <c r="V1356" i="2"/>
  <c r="V1357" i="2"/>
  <c r="V1358" i="2"/>
  <c r="V1359" i="2"/>
  <c r="V1360" i="2"/>
  <c r="W1360" i="2" s="1"/>
  <c r="V1361" i="2"/>
  <c r="V1362" i="2"/>
  <c r="V1363" i="2"/>
  <c r="W1363" i="2" s="1"/>
  <c r="V1364" i="2"/>
  <c r="V1365" i="2"/>
  <c r="V1366" i="2"/>
  <c r="V1367" i="2"/>
  <c r="V1368" i="2"/>
  <c r="W1368" i="2" s="1"/>
  <c r="V1369" i="2"/>
  <c r="W1369" i="2" s="1"/>
  <c r="V1370" i="2"/>
  <c r="V1371" i="2"/>
  <c r="W1371" i="2" s="1"/>
  <c r="V1372" i="2"/>
  <c r="V1373" i="2"/>
  <c r="V1374" i="2"/>
  <c r="V1375" i="2"/>
  <c r="V1376" i="2"/>
  <c r="W1376" i="2" s="1"/>
  <c r="V1377" i="2"/>
  <c r="W1377" i="2" s="1"/>
  <c r="V1378" i="2"/>
  <c r="V1379" i="2"/>
  <c r="W1379" i="2" s="1"/>
  <c r="V1380" i="2"/>
  <c r="V1381" i="2"/>
  <c r="V1382" i="2"/>
  <c r="V1383" i="2"/>
  <c r="V1384" i="2"/>
  <c r="W1384" i="2" s="1"/>
  <c r="V1385" i="2"/>
  <c r="W1385" i="2" s="1"/>
  <c r="V1386" i="2"/>
  <c r="V1387" i="2"/>
  <c r="W1387" i="2" s="1"/>
  <c r="V1388" i="2"/>
  <c r="V1389" i="2"/>
  <c r="V1390" i="2"/>
  <c r="V1391" i="2"/>
  <c r="V1392" i="2"/>
  <c r="V1393" i="2"/>
  <c r="W1393" i="2" s="1"/>
  <c r="V1394" i="2"/>
  <c r="V1395" i="2"/>
  <c r="W1395" i="2" s="1"/>
  <c r="V1396" i="2"/>
  <c r="V1397" i="2"/>
  <c r="V1398" i="2"/>
  <c r="V1399" i="2"/>
  <c r="V1400" i="2"/>
  <c r="V1401" i="2"/>
  <c r="V1402" i="2"/>
  <c r="V1403" i="2"/>
  <c r="W1403" i="2" s="1"/>
  <c r="V1404" i="2"/>
  <c r="V1405" i="2"/>
  <c r="V1406" i="2"/>
  <c r="V1407" i="2"/>
  <c r="V1408" i="2"/>
  <c r="V1409" i="2"/>
  <c r="V1410" i="2"/>
  <c r="V1411" i="2"/>
  <c r="W1411" i="2" s="1"/>
  <c r="V1412" i="2"/>
  <c r="V1413" i="2"/>
  <c r="V1414" i="2"/>
  <c r="V1415" i="2"/>
  <c r="V1416" i="2"/>
  <c r="V1417" i="2"/>
  <c r="V1418" i="2"/>
  <c r="V1419" i="2"/>
  <c r="W1419" i="2" s="1"/>
  <c r="V1420" i="2"/>
  <c r="V1421" i="2"/>
  <c r="V1422" i="2"/>
  <c r="V1423" i="2"/>
  <c r="V1424" i="2"/>
  <c r="W1424" i="2" s="1"/>
  <c r="V1425" i="2"/>
  <c r="V1426" i="2"/>
  <c r="V1427" i="2"/>
  <c r="W1427" i="2" s="1"/>
  <c r="V1428" i="2"/>
  <c r="V1429" i="2"/>
  <c r="V1430" i="2"/>
  <c r="V1431" i="2"/>
  <c r="V1432" i="2"/>
  <c r="W1432" i="2" s="1"/>
  <c r="V1433" i="2"/>
  <c r="W1433" i="2" s="1"/>
  <c r="V1434" i="2"/>
  <c r="V1435" i="2"/>
  <c r="W1435" i="2" s="1"/>
  <c r="V1436" i="2"/>
  <c r="V1437" i="2"/>
  <c r="V1438" i="2"/>
  <c r="V1439" i="2"/>
  <c r="V1440" i="2"/>
  <c r="W1440" i="2" s="1"/>
  <c r="V1441" i="2"/>
  <c r="W1441" i="2" s="1"/>
  <c r="V1442" i="2"/>
  <c r="V1443" i="2"/>
  <c r="W1443" i="2" s="1"/>
  <c r="V1444" i="2"/>
  <c r="V1445" i="2"/>
  <c r="V1446" i="2"/>
  <c r="V1447" i="2"/>
  <c r="V1448" i="2"/>
  <c r="W1448" i="2" s="1"/>
  <c r="V1449" i="2"/>
  <c r="W1449" i="2" s="1"/>
  <c r="V1450" i="2"/>
  <c r="V1451" i="2"/>
  <c r="W1451" i="2" s="1"/>
  <c r="V1452" i="2"/>
  <c r="V1453" i="2"/>
  <c r="V1454" i="2"/>
  <c r="V1455" i="2"/>
  <c r="V1456" i="2"/>
  <c r="V1457" i="2"/>
  <c r="W1457" i="2" s="1"/>
  <c r="V1458" i="2"/>
  <c r="V1459" i="2"/>
  <c r="W1459" i="2" s="1"/>
  <c r="V1460" i="2"/>
  <c r="V1461" i="2"/>
  <c r="V1462" i="2"/>
  <c r="V1463" i="2"/>
  <c r="V1464" i="2"/>
  <c r="V1465" i="2"/>
  <c r="V1466" i="2"/>
  <c r="V1467" i="2"/>
  <c r="W1467" i="2" s="1"/>
  <c r="V1468" i="2"/>
  <c r="V1469" i="2"/>
  <c r="V1470" i="2"/>
  <c r="V1471" i="2"/>
  <c r="V1472" i="2"/>
  <c r="V1473" i="2"/>
  <c r="V1474" i="2"/>
  <c r="V1475" i="2"/>
  <c r="W1475" i="2" s="1"/>
  <c r="V1476" i="2"/>
  <c r="V1477" i="2"/>
  <c r="V1478" i="2"/>
  <c r="V1479" i="2"/>
  <c r="V1480" i="2"/>
  <c r="V1481" i="2"/>
  <c r="V1482" i="2"/>
  <c r="V1483" i="2"/>
  <c r="W1483" i="2" s="1"/>
  <c r="V1484" i="2"/>
  <c r="V1485" i="2"/>
  <c r="V1486" i="2"/>
  <c r="V1487" i="2"/>
  <c r="V1488" i="2"/>
  <c r="W1488" i="2" s="1"/>
  <c r="V1489" i="2"/>
  <c r="V1490" i="2"/>
  <c r="V1491" i="2"/>
  <c r="W1491" i="2" s="1"/>
  <c r="V1492" i="2"/>
  <c r="V1493" i="2"/>
  <c r="V1494" i="2"/>
  <c r="V1495" i="2"/>
  <c r="V1496" i="2"/>
  <c r="W1496" i="2" s="1"/>
  <c r="V1497" i="2"/>
  <c r="W1497" i="2" s="1"/>
  <c r="V1498" i="2"/>
  <c r="V1499" i="2"/>
  <c r="W1499" i="2" s="1"/>
  <c r="V1500" i="2"/>
  <c r="V1501" i="2"/>
  <c r="V1502" i="2"/>
  <c r="V1503" i="2"/>
  <c r="V1504" i="2"/>
  <c r="W1504" i="2" s="1"/>
  <c r="V1505" i="2"/>
  <c r="W1505" i="2" s="1"/>
  <c r="V1506" i="2"/>
  <c r="V1507" i="2"/>
  <c r="W1507" i="2" s="1"/>
  <c r="V1508" i="2"/>
  <c r="V1509" i="2"/>
  <c r="V1510" i="2"/>
  <c r="V1511" i="2"/>
  <c r="V1512" i="2"/>
  <c r="W1512" i="2" s="1"/>
  <c r="V1513" i="2"/>
  <c r="W1513" i="2" s="1"/>
  <c r="V1514" i="2"/>
  <c r="V1515" i="2"/>
  <c r="W1515" i="2" s="1"/>
  <c r="V1516" i="2"/>
  <c r="V1517" i="2"/>
  <c r="V1518" i="2"/>
  <c r="V1519" i="2"/>
  <c r="V1520" i="2"/>
  <c r="V1521" i="2"/>
  <c r="W1521" i="2" s="1"/>
  <c r="V1522" i="2"/>
  <c r="V1523" i="2"/>
  <c r="W1523" i="2" s="1"/>
  <c r="V1524" i="2"/>
  <c r="V1525" i="2"/>
  <c r="V1526" i="2"/>
  <c r="V1527" i="2"/>
  <c r="V1528" i="2"/>
  <c r="V1529" i="2"/>
  <c r="V1530" i="2"/>
  <c r="V1531" i="2"/>
  <c r="W1531" i="2" s="1"/>
  <c r="V1532" i="2"/>
  <c r="V1533" i="2"/>
  <c r="V1534" i="2"/>
  <c r="V1535" i="2"/>
  <c r="V1536" i="2"/>
  <c r="V1537" i="2"/>
  <c r="V1538" i="2"/>
  <c r="V1539" i="2"/>
  <c r="W1539" i="2" s="1"/>
  <c r="V1540" i="2"/>
  <c r="V1541" i="2"/>
  <c r="V1542" i="2"/>
  <c r="V1543" i="2"/>
  <c r="V1544" i="2"/>
  <c r="V1545" i="2"/>
  <c r="V1546" i="2"/>
  <c r="V1547" i="2"/>
  <c r="W1547" i="2" s="1"/>
  <c r="V1548" i="2"/>
  <c r="V1549" i="2"/>
  <c r="V1550" i="2"/>
  <c r="V1551" i="2"/>
  <c r="V1552" i="2"/>
  <c r="W1552" i="2" s="1"/>
  <c r="V1553" i="2"/>
  <c r="V1554" i="2"/>
  <c r="V1555" i="2"/>
  <c r="W1555" i="2" s="1"/>
  <c r="V1556" i="2"/>
  <c r="V1557" i="2"/>
  <c r="V1558" i="2"/>
  <c r="V1559" i="2"/>
  <c r="V1560" i="2"/>
  <c r="W1560" i="2" s="1"/>
  <c r="V1561" i="2"/>
  <c r="W1561" i="2" s="1"/>
  <c r="V1562" i="2"/>
  <c r="V1563" i="2"/>
  <c r="W1563" i="2" s="1"/>
  <c r="V1564" i="2"/>
  <c r="V1565" i="2"/>
  <c r="V1566" i="2"/>
  <c r="V1567" i="2"/>
  <c r="V1568" i="2"/>
  <c r="W1568" i="2" s="1"/>
  <c r="V1569" i="2"/>
  <c r="W1569" i="2" s="1"/>
  <c r="V1570" i="2"/>
  <c r="V1571" i="2"/>
  <c r="W1571" i="2" s="1"/>
  <c r="V1572" i="2"/>
  <c r="V1573" i="2"/>
  <c r="V1574" i="2"/>
  <c r="W10" i="2"/>
  <c r="W12" i="2"/>
  <c r="W14" i="2"/>
  <c r="W15" i="2"/>
  <c r="W16" i="2"/>
  <c r="W18" i="2"/>
  <c r="W20" i="2"/>
  <c r="W21" i="2"/>
  <c r="W22" i="2"/>
  <c r="W23" i="2"/>
  <c r="W26" i="2"/>
  <c r="W28" i="2"/>
  <c r="W29" i="2"/>
  <c r="W30" i="2"/>
  <c r="W31" i="2"/>
  <c r="W34" i="2"/>
  <c r="W36" i="2"/>
  <c r="W37" i="2"/>
  <c r="W38" i="2"/>
  <c r="W39" i="2"/>
  <c r="W42" i="2"/>
  <c r="W44" i="2"/>
  <c r="W45" i="2"/>
  <c r="W46" i="2"/>
  <c r="W47" i="2"/>
  <c r="W48" i="2"/>
  <c r="W50" i="2"/>
  <c r="W52" i="2"/>
  <c r="W53" i="2"/>
  <c r="W54" i="2"/>
  <c r="W55" i="2"/>
  <c r="W56" i="2"/>
  <c r="W57" i="2"/>
  <c r="W58" i="2"/>
  <c r="W60" i="2"/>
  <c r="W61" i="2"/>
  <c r="W62" i="2"/>
  <c r="W63" i="2"/>
  <c r="W64" i="2"/>
  <c r="W65" i="2"/>
  <c r="W66" i="2"/>
  <c r="W68" i="2"/>
  <c r="W69" i="2"/>
  <c r="W70" i="2"/>
  <c r="W71" i="2"/>
  <c r="W72" i="2"/>
  <c r="W73" i="2"/>
  <c r="W74" i="2"/>
  <c r="W76" i="2"/>
  <c r="W77" i="2"/>
  <c r="W78" i="2"/>
  <c r="W79" i="2"/>
  <c r="W80" i="2"/>
  <c r="W81" i="2"/>
  <c r="W82" i="2"/>
  <c r="W84" i="2"/>
  <c r="W85" i="2"/>
  <c r="W86" i="2"/>
  <c r="W87" i="2"/>
  <c r="W90" i="2"/>
  <c r="W92" i="2"/>
  <c r="W93" i="2"/>
  <c r="W94" i="2"/>
  <c r="W95" i="2"/>
  <c r="W98" i="2"/>
  <c r="W100" i="2"/>
  <c r="W101" i="2"/>
  <c r="W102" i="2"/>
  <c r="W103" i="2"/>
  <c r="W106" i="2"/>
  <c r="W108" i="2"/>
  <c r="W109" i="2"/>
  <c r="W110" i="2"/>
  <c r="W111" i="2"/>
  <c r="W112" i="2"/>
  <c r="W114" i="2"/>
  <c r="W116" i="2"/>
  <c r="W117" i="2"/>
  <c r="W118" i="2"/>
  <c r="W119" i="2"/>
  <c r="W120" i="2"/>
  <c r="W121" i="2"/>
  <c r="W122" i="2"/>
  <c r="W124" i="2"/>
  <c r="W125" i="2"/>
  <c r="W126" i="2"/>
  <c r="W127" i="2"/>
  <c r="W128" i="2"/>
  <c r="W129" i="2"/>
  <c r="W130" i="2"/>
  <c r="W132" i="2"/>
  <c r="W133" i="2"/>
  <c r="W134" i="2"/>
  <c r="W135" i="2"/>
  <c r="W136" i="2"/>
  <c r="W137" i="2"/>
  <c r="W138" i="2"/>
  <c r="W140" i="2"/>
  <c r="W141" i="2"/>
  <c r="W142" i="2"/>
  <c r="W143" i="2"/>
  <c r="W144" i="2"/>
  <c r="W145" i="2"/>
  <c r="W146" i="2"/>
  <c r="W148" i="2"/>
  <c r="W149" i="2"/>
  <c r="W150" i="2"/>
  <c r="W151" i="2"/>
  <c r="W154" i="2"/>
  <c r="W156" i="2"/>
  <c r="W157" i="2"/>
  <c r="W158" i="2"/>
  <c r="W159" i="2"/>
  <c r="W162" i="2"/>
  <c r="W164" i="2"/>
  <c r="W165" i="2"/>
  <c r="W166" i="2"/>
  <c r="W167" i="2"/>
  <c r="W170" i="2"/>
  <c r="W172" i="2"/>
  <c r="W173" i="2"/>
  <c r="W174" i="2"/>
  <c r="W175" i="2"/>
  <c r="W176" i="2"/>
  <c r="W178" i="2"/>
  <c r="W180" i="2"/>
  <c r="W181" i="2"/>
  <c r="W182" i="2"/>
  <c r="W183" i="2"/>
  <c r="W184" i="2"/>
  <c r="W185" i="2"/>
  <c r="W186" i="2"/>
  <c r="W188" i="2"/>
  <c r="W189" i="2"/>
  <c r="W190" i="2"/>
  <c r="W191" i="2"/>
  <c r="W192" i="2"/>
  <c r="W193" i="2"/>
  <c r="W194" i="2"/>
  <c r="W196" i="2"/>
  <c r="W197" i="2"/>
  <c r="W198" i="2"/>
  <c r="W199" i="2"/>
  <c r="W200" i="2"/>
  <c r="W201" i="2"/>
  <c r="W202" i="2"/>
  <c r="W204" i="2"/>
  <c r="W205" i="2"/>
  <c r="W206" i="2"/>
  <c r="W207" i="2"/>
  <c r="W208" i="2"/>
  <c r="W209" i="2"/>
  <c r="W210" i="2"/>
  <c r="W212" i="2"/>
  <c r="W213" i="2"/>
  <c r="W214" i="2"/>
  <c r="W215" i="2"/>
  <c r="W218" i="2"/>
  <c r="W220" i="2"/>
  <c r="W221" i="2"/>
  <c r="W222" i="2"/>
  <c r="W223" i="2"/>
  <c r="W226" i="2"/>
  <c r="W228" i="2"/>
  <c r="W229" i="2"/>
  <c r="W230" i="2"/>
  <c r="W231" i="2"/>
  <c r="W234" i="2"/>
  <c r="W236" i="2"/>
  <c r="W237" i="2"/>
  <c r="W238" i="2"/>
  <c r="W239" i="2"/>
  <c r="W240" i="2"/>
  <c r="W242" i="2"/>
  <c r="W244" i="2"/>
  <c r="W245" i="2"/>
  <c r="W246" i="2"/>
  <c r="W247" i="2"/>
  <c r="W248" i="2"/>
  <c r="W249" i="2"/>
  <c r="W250" i="2"/>
  <c r="W252" i="2"/>
  <c r="W253" i="2"/>
  <c r="W254" i="2"/>
  <c r="W255" i="2"/>
  <c r="W256" i="2"/>
  <c r="W257" i="2"/>
  <c r="W258" i="2"/>
  <c r="W260" i="2"/>
  <c r="W261" i="2"/>
  <c r="W262" i="2"/>
  <c r="W263" i="2"/>
  <c r="W264" i="2"/>
  <c r="W265" i="2"/>
  <c r="W266" i="2"/>
  <c r="W268" i="2"/>
  <c r="W269" i="2"/>
  <c r="W270" i="2"/>
  <c r="W271" i="2"/>
  <c r="W272" i="2"/>
  <c r="W273" i="2"/>
  <c r="W274" i="2"/>
  <c r="W276" i="2"/>
  <c r="W277" i="2"/>
  <c r="W278" i="2"/>
  <c r="W279" i="2"/>
  <c r="W282" i="2"/>
  <c r="W284" i="2"/>
  <c r="W285" i="2"/>
  <c r="W286" i="2"/>
  <c r="W287" i="2"/>
  <c r="W290" i="2"/>
  <c r="W292" i="2"/>
  <c r="W293" i="2"/>
  <c r="W294" i="2"/>
  <c r="W295" i="2"/>
  <c r="W296" i="2"/>
  <c r="W298" i="2"/>
  <c r="W300" i="2"/>
  <c r="W301" i="2"/>
  <c r="W302" i="2"/>
  <c r="W303" i="2"/>
  <c r="W304" i="2"/>
  <c r="W306" i="2"/>
  <c r="W308" i="2"/>
  <c r="W309" i="2"/>
  <c r="W310" i="2"/>
  <c r="W311" i="2"/>
  <c r="W312" i="2"/>
  <c r="W313" i="2"/>
  <c r="W314" i="2"/>
  <c r="W316" i="2"/>
  <c r="W317" i="2"/>
  <c r="W318" i="2"/>
  <c r="W319" i="2"/>
  <c r="W320" i="2"/>
  <c r="W321" i="2"/>
  <c r="W322" i="2"/>
  <c r="W324" i="2"/>
  <c r="W325" i="2"/>
  <c r="W326" i="2"/>
  <c r="W327" i="2"/>
  <c r="W328" i="2"/>
  <c r="W329" i="2"/>
  <c r="W330" i="2"/>
  <c r="W332" i="2"/>
  <c r="W333" i="2"/>
  <c r="W334" i="2"/>
  <c r="W335" i="2"/>
  <c r="W336" i="2"/>
  <c r="W337" i="2"/>
  <c r="W338" i="2"/>
  <c r="W340" i="2"/>
  <c r="W341" i="2"/>
  <c r="W342" i="2"/>
  <c r="W343" i="2"/>
  <c r="W346" i="2"/>
  <c r="W348" i="2"/>
  <c r="W349" i="2"/>
  <c r="W350" i="2"/>
  <c r="W351" i="2"/>
  <c r="W354" i="2"/>
  <c r="W356" i="2"/>
  <c r="W357" i="2"/>
  <c r="W358" i="2"/>
  <c r="W359" i="2"/>
  <c r="W360" i="2"/>
  <c r="W362" i="2"/>
  <c r="W364" i="2"/>
  <c r="W365" i="2"/>
  <c r="W366" i="2"/>
  <c r="W367" i="2"/>
  <c r="W368" i="2"/>
  <c r="W370" i="2"/>
  <c r="W372" i="2"/>
  <c r="W373" i="2"/>
  <c r="W374" i="2"/>
  <c r="W375" i="2"/>
  <c r="W376" i="2"/>
  <c r="W377" i="2"/>
  <c r="W378" i="2"/>
  <c r="W380" i="2"/>
  <c r="W381" i="2"/>
  <c r="W382" i="2"/>
  <c r="W383" i="2"/>
  <c r="W384" i="2"/>
  <c r="W385" i="2"/>
  <c r="W386" i="2"/>
  <c r="W388" i="2"/>
  <c r="W389" i="2"/>
  <c r="W390" i="2"/>
  <c r="W391" i="2"/>
  <c r="W392" i="2"/>
  <c r="W393" i="2"/>
  <c r="W394" i="2"/>
  <c r="W396" i="2"/>
  <c r="W397" i="2"/>
  <c r="W398" i="2"/>
  <c r="W399" i="2"/>
  <c r="W400" i="2"/>
  <c r="W401" i="2"/>
  <c r="W402" i="2"/>
  <c r="W404" i="2"/>
  <c r="W405" i="2"/>
  <c r="W406" i="2"/>
  <c r="W407" i="2"/>
  <c r="W410" i="2"/>
  <c r="W412" i="2"/>
  <c r="W413" i="2"/>
  <c r="W414" i="2"/>
  <c r="W415" i="2"/>
  <c r="W418" i="2"/>
  <c r="W420" i="2"/>
  <c r="W421" i="2"/>
  <c r="W422" i="2"/>
  <c r="W423" i="2"/>
  <c r="W424" i="2"/>
  <c r="W426" i="2"/>
  <c r="W428" i="2"/>
  <c r="W429" i="2"/>
  <c r="W430" i="2"/>
  <c r="W431" i="2"/>
  <c r="W432" i="2"/>
  <c r="W434" i="2"/>
  <c r="W436" i="2"/>
  <c r="W437" i="2"/>
  <c r="W438" i="2"/>
  <c r="W439" i="2"/>
  <c r="W440" i="2"/>
  <c r="W441" i="2"/>
  <c r="W442" i="2"/>
  <c r="W444" i="2"/>
  <c r="W445" i="2"/>
  <c r="W446" i="2"/>
  <c r="W447" i="2"/>
  <c r="W448" i="2"/>
  <c r="W449" i="2"/>
  <c r="W450" i="2"/>
  <c r="W452" i="2"/>
  <c r="W453" i="2"/>
  <c r="W454" i="2"/>
  <c r="W455" i="2"/>
  <c r="W456" i="2"/>
  <c r="W457" i="2"/>
  <c r="W458" i="2"/>
  <c r="W460" i="2"/>
  <c r="W461" i="2"/>
  <c r="W462" i="2"/>
  <c r="W463" i="2"/>
  <c r="W464" i="2"/>
  <c r="W465" i="2"/>
  <c r="W466" i="2"/>
  <c r="W468" i="2"/>
  <c r="W469" i="2"/>
  <c r="W470" i="2"/>
  <c r="W471" i="2"/>
  <c r="W474" i="2"/>
  <c r="W476" i="2"/>
  <c r="W477" i="2"/>
  <c r="W478" i="2"/>
  <c r="W479" i="2"/>
  <c r="W482" i="2"/>
  <c r="W484" i="2"/>
  <c r="W485" i="2"/>
  <c r="W486" i="2"/>
  <c r="W487" i="2"/>
  <c r="W488" i="2"/>
  <c r="W490" i="2"/>
  <c r="W492" i="2"/>
  <c r="W493" i="2"/>
  <c r="W494" i="2"/>
  <c r="W495" i="2"/>
  <c r="W496" i="2"/>
  <c r="W498" i="2"/>
  <c r="W500" i="2"/>
  <c r="W501" i="2"/>
  <c r="W502" i="2"/>
  <c r="W503" i="2"/>
  <c r="W504" i="2"/>
  <c r="W505" i="2"/>
  <c r="W506" i="2"/>
  <c r="W508" i="2"/>
  <c r="W509" i="2"/>
  <c r="W510" i="2"/>
  <c r="W511" i="2"/>
  <c r="W512" i="2"/>
  <c r="W513" i="2"/>
  <c r="W514" i="2"/>
  <c r="W516" i="2"/>
  <c r="W517" i="2"/>
  <c r="W518" i="2"/>
  <c r="W519" i="2"/>
  <c r="W520" i="2"/>
  <c r="W521" i="2"/>
  <c r="W522" i="2"/>
  <c r="W524" i="2"/>
  <c r="W525" i="2"/>
  <c r="W526" i="2"/>
  <c r="W527" i="2"/>
  <c r="W528" i="2"/>
  <c r="W529" i="2"/>
  <c r="W530" i="2"/>
  <c r="W532" i="2"/>
  <c r="W533" i="2"/>
  <c r="W534" i="2"/>
  <c r="W535" i="2"/>
  <c r="W538" i="2"/>
  <c r="W540" i="2"/>
  <c r="W541" i="2"/>
  <c r="W542" i="2"/>
  <c r="W543" i="2"/>
  <c r="W544" i="2"/>
  <c r="W546" i="2"/>
  <c r="W548" i="2"/>
  <c r="W549" i="2"/>
  <c r="W550" i="2"/>
  <c r="W551" i="2"/>
  <c r="W552" i="2"/>
  <c r="W554" i="2"/>
  <c r="W556" i="2"/>
  <c r="W557" i="2"/>
  <c r="W558" i="2"/>
  <c r="W559" i="2"/>
  <c r="W560" i="2"/>
  <c r="W562" i="2"/>
  <c r="W564" i="2"/>
  <c r="W565" i="2"/>
  <c r="W566" i="2"/>
  <c r="W567" i="2"/>
  <c r="W568" i="2"/>
  <c r="W569" i="2"/>
  <c r="W570" i="2"/>
  <c r="W572" i="2"/>
  <c r="W573" i="2"/>
  <c r="W574" i="2"/>
  <c r="W575" i="2"/>
  <c r="W576" i="2"/>
  <c r="W577" i="2"/>
  <c r="W578" i="2"/>
  <c r="W580" i="2"/>
  <c r="W581" i="2"/>
  <c r="W582" i="2"/>
  <c r="W583" i="2"/>
  <c r="W584" i="2"/>
  <c r="W585" i="2"/>
  <c r="W586" i="2"/>
  <c r="W588" i="2"/>
  <c r="W589" i="2"/>
  <c r="W590" i="2"/>
  <c r="W591" i="2"/>
  <c r="W592" i="2"/>
  <c r="W593" i="2"/>
  <c r="W594" i="2"/>
  <c r="W596" i="2"/>
  <c r="W597" i="2"/>
  <c r="W598" i="2"/>
  <c r="W599" i="2"/>
  <c r="W600" i="2"/>
  <c r="W602" i="2"/>
  <c r="W604" i="2"/>
  <c r="W605" i="2"/>
  <c r="W606" i="2"/>
  <c r="W607" i="2"/>
  <c r="W608" i="2"/>
  <c r="W610" i="2"/>
  <c r="W612" i="2"/>
  <c r="W613" i="2"/>
  <c r="W614" i="2"/>
  <c r="W615" i="2"/>
  <c r="W616" i="2"/>
  <c r="W618" i="2"/>
  <c r="W620" i="2"/>
  <c r="W621" i="2"/>
  <c r="W622" i="2"/>
  <c r="W623" i="2"/>
  <c r="W624" i="2"/>
  <c r="W626" i="2"/>
  <c r="W628" i="2"/>
  <c r="W629" i="2"/>
  <c r="W630" i="2"/>
  <c r="W631" i="2"/>
  <c r="W632" i="2"/>
  <c r="W633" i="2"/>
  <c r="W634" i="2"/>
  <c r="W636" i="2"/>
  <c r="W637" i="2"/>
  <c r="W638" i="2"/>
  <c r="W639" i="2"/>
  <c r="W640" i="2"/>
  <c r="W641" i="2"/>
  <c r="W642" i="2"/>
  <c r="W644" i="2"/>
  <c r="W645" i="2"/>
  <c r="W646" i="2"/>
  <c r="W647" i="2"/>
  <c r="W648" i="2"/>
  <c r="W649" i="2"/>
  <c r="W650" i="2"/>
  <c r="W652" i="2"/>
  <c r="W653" i="2"/>
  <c r="W654" i="2"/>
  <c r="W655" i="2"/>
  <c r="W656" i="2"/>
  <c r="W657" i="2"/>
  <c r="W658" i="2"/>
  <c r="W660" i="2"/>
  <c r="W661" i="2"/>
  <c r="W662" i="2"/>
  <c r="W663" i="2"/>
  <c r="W664" i="2"/>
  <c r="W666" i="2"/>
  <c r="W668" i="2"/>
  <c r="W669" i="2"/>
  <c r="W670" i="2"/>
  <c r="W671" i="2"/>
  <c r="W672" i="2"/>
  <c r="W674" i="2"/>
  <c r="W676" i="2"/>
  <c r="W677" i="2"/>
  <c r="W678" i="2"/>
  <c r="W679" i="2"/>
  <c r="W680" i="2"/>
  <c r="W682" i="2"/>
  <c r="W684" i="2"/>
  <c r="W685" i="2"/>
  <c r="W686" i="2"/>
  <c r="W687" i="2"/>
  <c r="W688" i="2"/>
  <c r="W690" i="2"/>
  <c r="W692" i="2"/>
  <c r="W693" i="2"/>
  <c r="W694" i="2"/>
  <c r="W695" i="2"/>
  <c r="W696" i="2"/>
  <c r="W697" i="2"/>
  <c r="W698" i="2"/>
  <c r="W700" i="2"/>
  <c r="W701" i="2"/>
  <c r="W702" i="2"/>
  <c r="W703" i="2"/>
  <c r="W704" i="2"/>
  <c r="W705" i="2"/>
  <c r="W706" i="2"/>
  <c r="W708" i="2"/>
  <c r="W709" i="2"/>
  <c r="W710" i="2"/>
  <c r="W711" i="2"/>
  <c r="W712" i="2"/>
  <c r="W713" i="2"/>
  <c r="W714" i="2"/>
  <c r="W716" i="2"/>
  <c r="W717" i="2"/>
  <c r="W718" i="2"/>
  <c r="W719" i="2"/>
  <c r="W720" i="2"/>
  <c r="W721" i="2"/>
  <c r="W722" i="2"/>
  <c r="W724" i="2"/>
  <c r="W725" i="2"/>
  <c r="W726" i="2"/>
  <c r="W727" i="2"/>
  <c r="W728" i="2"/>
  <c r="W730" i="2"/>
  <c r="W732" i="2"/>
  <c r="W733" i="2"/>
  <c r="W734" i="2"/>
  <c r="W735" i="2"/>
  <c r="W736" i="2"/>
  <c r="W738" i="2"/>
  <c r="W740" i="2"/>
  <c r="W741" i="2"/>
  <c r="W742" i="2"/>
  <c r="W743" i="2"/>
  <c r="W744" i="2"/>
  <c r="W746" i="2"/>
  <c r="W748" i="2"/>
  <c r="W749" i="2"/>
  <c r="W750" i="2"/>
  <c r="W751" i="2"/>
  <c r="W752" i="2"/>
  <c r="W754" i="2"/>
  <c r="W756" i="2"/>
  <c r="W757" i="2"/>
  <c r="W758" i="2"/>
  <c r="W759" i="2"/>
  <c r="W760" i="2"/>
  <c r="W761" i="2"/>
  <c r="W762" i="2"/>
  <c r="W764" i="2"/>
  <c r="W765" i="2"/>
  <c r="W766" i="2"/>
  <c r="W767" i="2"/>
  <c r="W768" i="2"/>
  <c r="W769" i="2"/>
  <c r="W770" i="2"/>
  <c r="W772" i="2"/>
  <c r="W773" i="2"/>
  <c r="W774" i="2"/>
  <c r="W775" i="2"/>
  <c r="W776" i="2"/>
  <c r="W777" i="2"/>
  <c r="W778" i="2"/>
  <c r="W780" i="2"/>
  <c r="W781" i="2"/>
  <c r="W782" i="2"/>
  <c r="W783" i="2"/>
  <c r="W784" i="2"/>
  <c r="W785" i="2"/>
  <c r="W786" i="2"/>
  <c r="W788" i="2"/>
  <c r="W789" i="2"/>
  <c r="W790" i="2"/>
  <c r="W791" i="2"/>
  <c r="W792" i="2"/>
  <c r="W794" i="2"/>
  <c r="W796" i="2"/>
  <c r="W797" i="2"/>
  <c r="W798" i="2"/>
  <c r="W799" i="2"/>
  <c r="W800" i="2"/>
  <c r="W802" i="2"/>
  <c r="W804" i="2"/>
  <c r="W805" i="2"/>
  <c r="W806" i="2"/>
  <c r="W807" i="2"/>
  <c r="W808" i="2"/>
  <c r="W810" i="2"/>
  <c r="W812" i="2"/>
  <c r="W813" i="2"/>
  <c r="W814" i="2"/>
  <c r="W815" i="2"/>
  <c r="W816" i="2"/>
  <c r="W818" i="2"/>
  <c r="W820" i="2"/>
  <c r="W821" i="2"/>
  <c r="W822" i="2"/>
  <c r="W823" i="2"/>
  <c r="W824" i="2"/>
  <c r="W825" i="2"/>
  <c r="W826" i="2"/>
  <c r="W828" i="2"/>
  <c r="W829" i="2"/>
  <c r="W830" i="2"/>
  <c r="W831" i="2"/>
  <c r="W832" i="2"/>
  <c r="W833" i="2"/>
  <c r="W834" i="2"/>
  <c r="W836" i="2"/>
  <c r="W837" i="2"/>
  <c r="W838" i="2"/>
  <c r="W839" i="2"/>
  <c r="W840" i="2"/>
  <c r="W841" i="2"/>
  <c r="W842" i="2"/>
  <c r="W844" i="2"/>
  <c r="W845" i="2"/>
  <c r="W846" i="2"/>
  <c r="W847" i="2"/>
  <c r="W848" i="2"/>
  <c r="W849" i="2"/>
  <c r="W850" i="2"/>
  <c r="W852" i="2"/>
  <c r="W853" i="2"/>
  <c r="W854" i="2"/>
  <c r="W855" i="2"/>
  <c r="W856" i="2"/>
  <c r="W858" i="2"/>
  <c r="W860" i="2"/>
  <c r="W861" i="2"/>
  <c r="W862" i="2"/>
  <c r="W863" i="2"/>
  <c r="W864" i="2"/>
  <c r="W866" i="2"/>
  <c r="W868" i="2"/>
  <c r="W869" i="2"/>
  <c r="W870" i="2"/>
  <c r="W871" i="2"/>
  <c r="W872" i="2"/>
  <c r="W874" i="2"/>
  <c r="W876" i="2"/>
  <c r="W877" i="2"/>
  <c r="W878" i="2"/>
  <c r="W879" i="2"/>
  <c r="W880" i="2"/>
  <c r="W882" i="2"/>
  <c r="W884" i="2"/>
  <c r="W885" i="2"/>
  <c r="W886" i="2"/>
  <c r="W887" i="2"/>
  <c r="W888" i="2"/>
  <c r="W889" i="2"/>
  <c r="W890" i="2"/>
  <c r="W892" i="2"/>
  <c r="W893" i="2"/>
  <c r="W894" i="2"/>
  <c r="W895" i="2"/>
  <c r="W896" i="2"/>
  <c r="W897" i="2"/>
  <c r="W898" i="2"/>
  <c r="W900" i="2"/>
  <c r="W901" i="2"/>
  <c r="W902" i="2"/>
  <c r="W903" i="2"/>
  <c r="W904" i="2"/>
  <c r="W905" i="2"/>
  <c r="W906" i="2"/>
  <c r="W908" i="2"/>
  <c r="W909" i="2"/>
  <c r="W910" i="2"/>
  <c r="W911" i="2"/>
  <c r="W913" i="2"/>
  <c r="W914" i="2"/>
  <c r="W916" i="2"/>
  <c r="W917" i="2"/>
  <c r="W918" i="2"/>
  <c r="W919" i="2"/>
  <c r="W922" i="2"/>
  <c r="W924" i="2"/>
  <c r="W925" i="2"/>
  <c r="W926" i="2"/>
  <c r="W927" i="2"/>
  <c r="W930" i="2"/>
  <c r="W932" i="2"/>
  <c r="W933" i="2"/>
  <c r="W934" i="2"/>
  <c r="W935" i="2"/>
  <c r="W938" i="2"/>
  <c r="W940" i="2"/>
  <c r="W941" i="2"/>
  <c r="W942" i="2"/>
  <c r="W943" i="2"/>
  <c r="W944" i="2"/>
  <c r="W946" i="2"/>
  <c r="W948" i="2"/>
  <c r="W949" i="2"/>
  <c r="W950" i="2"/>
  <c r="W951" i="2"/>
  <c r="W952" i="2"/>
  <c r="W953" i="2"/>
  <c r="W954" i="2"/>
  <c r="W956" i="2"/>
  <c r="W957" i="2"/>
  <c r="W958" i="2"/>
  <c r="W959" i="2"/>
  <c r="W960" i="2"/>
  <c r="W961" i="2"/>
  <c r="W962" i="2"/>
  <c r="W964" i="2"/>
  <c r="W965" i="2"/>
  <c r="W966" i="2"/>
  <c r="W967" i="2"/>
  <c r="W968" i="2"/>
  <c r="W969" i="2"/>
  <c r="W970" i="2"/>
  <c r="W972" i="2"/>
  <c r="W973" i="2"/>
  <c r="W974" i="2"/>
  <c r="W975" i="2"/>
  <c r="W977" i="2"/>
  <c r="W978" i="2"/>
  <c r="W980" i="2"/>
  <c r="W981" i="2"/>
  <c r="W982" i="2"/>
  <c r="W983" i="2"/>
  <c r="W986" i="2"/>
  <c r="W988" i="2"/>
  <c r="W989" i="2"/>
  <c r="W990" i="2"/>
  <c r="W991" i="2"/>
  <c r="W994" i="2"/>
  <c r="W996" i="2"/>
  <c r="W997" i="2"/>
  <c r="W998" i="2"/>
  <c r="W999" i="2"/>
  <c r="W1002" i="2"/>
  <c r="W1004" i="2"/>
  <c r="W1005" i="2"/>
  <c r="W1006" i="2"/>
  <c r="W1007" i="2"/>
  <c r="W1008" i="2"/>
  <c r="W1010" i="2"/>
  <c r="W1012" i="2"/>
  <c r="W1013" i="2"/>
  <c r="W1014" i="2"/>
  <c r="W1015" i="2"/>
  <c r="W1016" i="2"/>
  <c r="W1017" i="2"/>
  <c r="W1018" i="2"/>
  <c r="W1020" i="2"/>
  <c r="W1021" i="2"/>
  <c r="W1022" i="2"/>
  <c r="W1023" i="2"/>
  <c r="W1024" i="2"/>
  <c r="W1025" i="2"/>
  <c r="W1026" i="2"/>
  <c r="W1028" i="2"/>
  <c r="W1029" i="2"/>
  <c r="W1030" i="2"/>
  <c r="W1031" i="2"/>
  <c r="W1032" i="2"/>
  <c r="W1033" i="2"/>
  <c r="W1034" i="2"/>
  <c r="W1036" i="2"/>
  <c r="W1037" i="2"/>
  <c r="W1038" i="2"/>
  <c r="W1039" i="2"/>
  <c r="W1041" i="2"/>
  <c r="W1042" i="2"/>
  <c r="W1044" i="2"/>
  <c r="W1045" i="2"/>
  <c r="W1046" i="2"/>
  <c r="W1047" i="2"/>
  <c r="W1050" i="2"/>
  <c r="W1052" i="2"/>
  <c r="W1053" i="2"/>
  <c r="W1054" i="2"/>
  <c r="W1055" i="2"/>
  <c r="W1058" i="2"/>
  <c r="W1060" i="2"/>
  <c r="W1061" i="2"/>
  <c r="W1062" i="2"/>
  <c r="W1063" i="2"/>
  <c r="W1066" i="2"/>
  <c r="W1068" i="2"/>
  <c r="W1069" i="2"/>
  <c r="W1070" i="2"/>
  <c r="W1071" i="2"/>
  <c r="W1072" i="2"/>
  <c r="W1074" i="2"/>
  <c r="W1076" i="2"/>
  <c r="W1077" i="2"/>
  <c r="W1078" i="2"/>
  <c r="W1079" i="2"/>
  <c r="W1080" i="2"/>
  <c r="W1081" i="2"/>
  <c r="W1082" i="2"/>
  <c r="W1084" i="2"/>
  <c r="W1085" i="2"/>
  <c r="W1086" i="2"/>
  <c r="W1087" i="2"/>
  <c r="W1088" i="2"/>
  <c r="W1089" i="2"/>
  <c r="W1090" i="2"/>
  <c r="W1092" i="2"/>
  <c r="W1093" i="2"/>
  <c r="W1094" i="2"/>
  <c r="W1095" i="2"/>
  <c r="W1096" i="2"/>
  <c r="W1097" i="2"/>
  <c r="W1098" i="2"/>
  <c r="W1100" i="2"/>
  <c r="W1101" i="2"/>
  <c r="W1102" i="2"/>
  <c r="W1103" i="2"/>
  <c r="W1105" i="2"/>
  <c r="W1106" i="2"/>
  <c r="W1108" i="2"/>
  <c r="W1109" i="2"/>
  <c r="W1110" i="2"/>
  <c r="W1111" i="2"/>
  <c r="W1114" i="2"/>
  <c r="W1116" i="2"/>
  <c r="W1117" i="2"/>
  <c r="W1118" i="2"/>
  <c r="W1119" i="2"/>
  <c r="W1122" i="2"/>
  <c r="W1124" i="2"/>
  <c r="W1125" i="2"/>
  <c r="W1126" i="2"/>
  <c r="W1127" i="2"/>
  <c r="W1130" i="2"/>
  <c r="W1132" i="2"/>
  <c r="W1133" i="2"/>
  <c r="W1134" i="2"/>
  <c r="W1135" i="2"/>
  <c r="W1136" i="2"/>
  <c r="W1138" i="2"/>
  <c r="W1140" i="2"/>
  <c r="W1141" i="2"/>
  <c r="W1142" i="2"/>
  <c r="W1143" i="2"/>
  <c r="W1144" i="2"/>
  <c r="W1145" i="2"/>
  <c r="W1146" i="2"/>
  <c r="W1148" i="2"/>
  <c r="W1149" i="2"/>
  <c r="W1150" i="2"/>
  <c r="W1151" i="2"/>
  <c r="W1152" i="2"/>
  <c r="W1153" i="2"/>
  <c r="W1154" i="2"/>
  <c r="W1156" i="2"/>
  <c r="W1157" i="2"/>
  <c r="W1158" i="2"/>
  <c r="W1159" i="2"/>
  <c r="W1160" i="2"/>
  <c r="W1161" i="2"/>
  <c r="W1162" i="2"/>
  <c r="W1164" i="2"/>
  <c r="W1165" i="2"/>
  <c r="W1166" i="2"/>
  <c r="W1167" i="2"/>
  <c r="W1169" i="2"/>
  <c r="W1170" i="2"/>
  <c r="W1172" i="2"/>
  <c r="W1173" i="2"/>
  <c r="W1174" i="2"/>
  <c r="W1175" i="2"/>
  <c r="W1178" i="2"/>
  <c r="W1180" i="2"/>
  <c r="W1181" i="2"/>
  <c r="W1182" i="2"/>
  <c r="W1183" i="2"/>
  <c r="W1186" i="2"/>
  <c r="W1188" i="2"/>
  <c r="W1189" i="2"/>
  <c r="W1190" i="2"/>
  <c r="W1191" i="2"/>
  <c r="W1194" i="2"/>
  <c r="W1196" i="2"/>
  <c r="W1197" i="2"/>
  <c r="W1198" i="2"/>
  <c r="W1199" i="2"/>
  <c r="W1200" i="2"/>
  <c r="W1202" i="2"/>
  <c r="W1204" i="2"/>
  <c r="W1205" i="2"/>
  <c r="W1206" i="2"/>
  <c r="W1207" i="2"/>
  <c r="W1208" i="2"/>
  <c r="W1209" i="2"/>
  <c r="W1210" i="2"/>
  <c r="W1212" i="2"/>
  <c r="W1213" i="2"/>
  <c r="W1214" i="2"/>
  <c r="W1215" i="2"/>
  <c r="W1216" i="2"/>
  <c r="W1217" i="2"/>
  <c r="W1218" i="2"/>
  <c r="W1220" i="2"/>
  <c r="W1221" i="2"/>
  <c r="W1222" i="2"/>
  <c r="W1223" i="2"/>
  <c r="W1224" i="2"/>
  <c r="W1225" i="2"/>
  <c r="W1226" i="2"/>
  <c r="W1228" i="2"/>
  <c r="W1229" i="2"/>
  <c r="W1230" i="2"/>
  <c r="W1231" i="2"/>
  <c r="W1233" i="2"/>
  <c r="W1234" i="2"/>
  <c r="W1236" i="2"/>
  <c r="W1237" i="2"/>
  <c r="W1238" i="2"/>
  <c r="W1239" i="2"/>
  <c r="W1242" i="2"/>
  <c r="W1244" i="2"/>
  <c r="W1245" i="2"/>
  <c r="W1246" i="2"/>
  <c r="W1247" i="2"/>
  <c r="W1250" i="2"/>
  <c r="W1252" i="2"/>
  <c r="W1253" i="2"/>
  <c r="W1254" i="2"/>
  <c r="W1255" i="2"/>
  <c r="W1258" i="2"/>
  <c r="W1260" i="2"/>
  <c r="W1261" i="2"/>
  <c r="W1262" i="2"/>
  <c r="W1263" i="2"/>
  <c r="W1264" i="2"/>
  <c r="W1266" i="2"/>
  <c r="W1268" i="2"/>
  <c r="W1269" i="2"/>
  <c r="W1270" i="2"/>
  <c r="W1271" i="2"/>
  <c r="W1272" i="2"/>
  <c r="W1273" i="2"/>
  <c r="W1274" i="2"/>
  <c r="W1276" i="2"/>
  <c r="W1277" i="2"/>
  <c r="W1278" i="2"/>
  <c r="W1279" i="2"/>
  <c r="W1280" i="2"/>
  <c r="W1281" i="2"/>
  <c r="W1282" i="2"/>
  <c r="W1284" i="2"/>
  <c r="W1285" i="2"/>
  <c r="W1286" i="2"/>
  <c r="W1287" i="2"/>
  <c r="W1288" i="2"/>
  <c r="W1289" i="2"/>
  <c r="W1290" i="2"/>
  <c r="W1292" i="2"/>
  <c r="W1293" i="2"/>
  <c r="W1294" i="2"/>
  <c r="W1295" i="2"/>
  <c r="W1297" i="2"/>
  <c r="W1298" i="2"/>
  <c r="W1300" i="2"/>
  <c r="W1301" i="2"/>
  <c r="W1302" i="2"/>
  <c r="W1303" i="2"/>
  <c r="W1306" i="2"/>
  <c r="W1308" i="2"/>
  <c r="W1309" i="2"/>
  <c r="W1310" i="2"/>
  <c r="W1311" i="2"/>
  <c r="W1314" i="2"/>
  <c r="W1316" i="2"/>
  <c r="W1317" i="2"/>
  <c r="W1318" i="2"/>
  <c r="W1319" i="2"/>
  <c r="W1322" i="2"/>
  <c r="W1324" i="2"/>
  <c r="W1325" i="2"/>
  <c r="W1326" i="2"/>
  <c r="W1327" i="2"/>
  <c r="W1328" i="2"/>
  <c r="W1330" i="2"/>
  <c r="W1332" i="2"/>
  <c r="W1333" i="2"/>
  <c r="W1334" i="2"/>
  <c r="W1335" i="2"/>
  <c r="W1336" i="2"/>
  <c r="W1337" i="2"/>
  <c r="W1340" i="2"/>
  <c r="W1341" i="2"/>
  <c r="W1342" i="2"/>
  <c r="W1343" i="2"/>
  <c r="W1344" i="2"/>
  <c r="W1345" i="2"/>
  <c r="W1346" i="2"/>
  <c r="W1348" i="2"/>
  <c r="W1349" i="2"/>
  <c r="W1350" i="2"/>
  <c r="W1351" i="2"/>
  <c r="W1352" i="2"/>
  <c r="W1353" i="2"/>
  <c r="W1354" i="2"/>
  <c r="W1356" i="2"/>
  <c r="W1357" i="2"/>
  <c r="W1358" i="2"/>
  <c r="W1359" i="2"/>
  <c r="W1361" i="2"/>
  <c r="W1362" i="2"/>
  <c r="W1364" i="2"/>
  <c r="W1365" i="2"/>
  <c r="W1366" i="2"/>
  <c r="W1367" i="2"/>
  <c r="W1370" i="2"/>
  <c r="W1372" i="2"/>
  <c r="W1373" i="2"/>
  <c r="W1374" i="2"/>
  <c r="W1375" i="2"/>
  <c r="W1378" i="2"/>
  <c r="W1380" i="2"/>
  <c r="W1381" i="2"/>
  <c r="W1382" i="2"/>
  <c r="W1383" i="2"/>
  <c r="W1386" i="2"/>
  <c r="W1388" i="2"/>
  <c r="W1389" i="2"/>
  <c r="W1390" i="2"/>
  <c r="W1391" i="2"/>
  <c r="W1392" i="2"/>
  <c r="W1394" i="2"/>
  <c r="W1396" i="2"/>
  <c r="W1397" i="2"/>
  <c r="W1398" i="2"/>
  <c r="W1399" i="2"/>
  <c r="W1400" i="2"/>
  <c r="W1401" i="2"/>
  <c r="W1402" i="2"/>
  <c r="W1404" i="2"/>
  <c r="W1405" i="2"/>
  <c r="W1406" i="2"/>
  <c r="W1407" i="2"/>
  <c r="W1408" i="2"/>
  <c r="W1409" i="2"/>
  <c r="W1410" i="2"/>
  <c r="W1412" i="2"/>
  <c r="W1413" i="2"/>
  <c r="W1414" i="2"/>
  <c r="W1415" i="2"/>
  <c r="W1416" i="2"/>
  <c r="W1417" i="2"/>
  <c r="W1418" i="2"/>
  <c r="W1420" i="2"/>
  <c r="W1421" i="2"/>
  <c r="W1422" i="2"/>
  <c r="W1423" i="2"/>
  <c r="W1425" i="2"/>
  <c r="W1426" i="2"/>
  <c r="W1428" i="2"/>
  <c r="W1429" i="2"/>
  <c r="W1430" i="2"/>
  <c r="W1431" i="2"/>
  <c r="W1434" i="2"/>
  <c r="W1436" i="2"/>
  <c r="W1437" i="2"/>
  <c r="W1438" i="2"/>
  <c r="W1439" i="2"/>
  <c r="W1442" i="2"/>
  <c r="W1444" i="2"/>
  <c r="W1445" i="2"/>
  <c r="W1446" i="2"/>
  <c r="W1447" i="2"/>
  <c r="W1450" i="2"/>
  <c r="W1452" i="2"/>
  <c r="W1453" i="2"/>
  <c r="W1454" i="2"/>
  <c r="W1455" i="2"/>
  <c r="W1456" i="2"/>
  <c r="W1458" i="2"/>
  <c r="W1460" i="2"/>
  <c r="W1461" i="2"/>
  <c r="W1462" i="2"/>
  <c r="W1463" i="2"/>
  <c r="W1464" i="2"/>
  <c r="W1465" i="2"/>
  <c r="W1466" i="2"/>
  <c r="W1468" i="2"/>
  <c r="W1469" i="2"/>
  <c r="W1470" i="2"/>
  <c r="W1471" i="2"/>
  <c r="W1472" i="2"/>
  <c r="W1473" i="2"/>
  <c r="W1474" i="2"/>
  <c r="W1476" i="2"/>
  <c r="W1477" i="2"/>
  <c r="W1478" i="2"/>
  <c r="W1479" i="2"/>
  <c r="W1480" i="2"/>
  <c r="W1481" i="2"/>
  <c r="W1482" i="2"/>
  <c r="W1484" i="2"/>
  <c r="W1485" i="2"/>
  <c r="W1486" i="2"/>
  <c r="W1487" i="2"/>
  <c r="W1489" i="2"/>
  <c r="W1490" i="2"/>
  <c r="W1492" i="2"/>
  <c r="W1493" i="2"/>
  <c r="W1494" i="2"/>
  <c r="W1495" i="2"/>
  <c r="W1498" i="2"/>
  <c r="W1500" i="2"/>
  <c r="W1501" i="2"/>
  <c r="W1502" i="2"/>
  <c r="W1503" i="2"/>
  <c r="W1506" i="2"/>
  <c r="W1508" i="2"/>
  <c r="W1509" i="2"/>
  <c r="W1510" i="2"/>
  <c r="W1511" i="2"/>
  <c r="W1514" i="2"/>
  <c r="W1516" i="2"/>
  <c r="W1517" i="2"/>
  <c r="W1518" i="2"/>
  <c r="W1519" i="2"/>
  <c r="W1520" i="2"/>
  <c r="W1522" i="2"/>
  <c r="W1524" i="2"/>
  <c r="W1525" i="2"/>
  <c r="W1526" i="2"/>
  <c r="W1527" i="2"/>
  <c r="W1528" i="2"/>
  <c r="W1529" i="2"/>
  <c r="W1530" i="2"/>
  <c r="W1532" i="2"/>
  <c r="W1533" i="2"/>
  <c r="W1534" i="2"/>
  <c r="W1535" i="2"/>
  <c r="W1536" i="2"/>
  <c r="W1537" i="2"/>
  <c r="W1538" i="2"/>
  <c r="W1540" i="2"/>
  <c r="W1541" i="2"/>
  <c r="W1542" i="2"/>
  <c r="W1543" i="2"/>
  <c r="W1544" i="2"/>
  <c r="W1545" i="2"/>
  <c r="W1546" i="2"/>
  <c r="W1548" i="2"/>
  <c r="W1549" i="2"/>
  <c r="W1550" i="2"/>
  <c r="W1551" i="2"/>
  <c r="W1553" i="2"/>
  <c r="W1554" i="2"/>
  <c r="W1556" i="2"/>
  <c r="W1557" i="2"/>
  <c r="W1558" i="2"/>
  <c r="W1559" i="2"/>
  <c r="W1562" i="2"/>
  <c r="W1564" i="2"/>
  <c r="W1565" i="2"/>
  <c r="W1566" i="2"/>
  <c r="W1567" i="2"/>
  <c r="W1570" i="2"/>
  <c r="W1572" i="2"/>
  <c r="W1573" i="2"/>
  <c r="W1574" i="2"/>
  <c r="Y1102"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93" i="2"/>
  <c r="Z94" i="2"/>
  <c r="Z95" i="2"/>
  <c r="Z96" i="2"/>
  <c r="Z97" i="2"/>
  <c r="Z98" i="2"/>
  <c r="Z99" i="2"/>
  <c r="Z100" i="2"/>
  <c r="Z101" i="2"/>
  <c r="Z102" i="2"/>
  <c r="Z103" i="2"/>
  <c r="Z104" i="2"/>
  <c r="Z105" i="2"/>
  <c r="Z106" i="2"/>
  <c r="Z107" i="2"/>
  <c r="Z108" i="2"/>
  <c r="Z109" i="2"/>
  <c r="Z110" i="2"/>
  <c r="Z111" i="2"/>
  <c r="Z112" i="2"/>
  <c r="Z113" i="2"/>
  <c r="Z114" i="2"/>
  <c r="Z115" i="2"/>
  <c r="Z116" i="2"/>
  <c r="Z117" i="2"/>
  <c r="Z118" i="2"/>
  <c r="Z119" i="2"/>
  <c r="Z120" i="2"/>
  <c r="Z121" i="2"/>
  <c r="Z122" i="2"/>
  <c r="Z123" i="2"/>
  <c r="Z124" i="2"/>
  <c r="Z125" i="2"/>
  <c r="Z126" i="2"/>
  <c r="Z127" i="2"/>
  <c r="Z128" i="2"/>
  <c r="Z129" i="2"/>
  <c r="Z130" i="2"/>
  <c r="Z131" i="2"/>
  <c r="Z132" i="2"/>
  <c r="Z133" i="2"/>
  <c r="Z134" i="2"/>
  <c r="Z135" i="2"/>
  <c r="Z136" i="2"/>
  <c r="Z137" i="2"/>
  <c r="Z138" i="2"/>
  <c r="Z139" i="2"/>
  <c r="Z140" i="2"/>
  <c r="Z141" i="2"/>
  <c r="Z142" i="2"/>
  <c r="Z143" i="2"/>
  <c r="Z144" i="2"/>
  <c r="Z145" i="2"/>
  <c r="Z146" i="2"/>
  <c r="Z147" i="2"/>
  <c r="Z148" i="2"/>
  <c r="Z149" i="2"/>
  <c r="Z150" i="2"/>
  <c r="Z151" i="2"/>
  <c r="Z152" i="2"/>
  <c r="Z153" i="2"/>
  <c r="Z154" i="2"/>
  <c r="Z155" i="2"/>
  <c r="Z156" i="2"/>
  <c r="Z157" i="2"/>
  <c r="Z158" i="2"/>
  <c r="Z159" i="2"/>
  <c r="Z160" i="2"/>
  <c r="Z161" i="2"/>
  <c r="Z162" i="2"/>
  <c r="Z163" i="2"/>
  <c r="Z164" i="2"/>
  <c r="Z165" i="2"/>
  <c r="Z166" i="2"/>
  <c r="Z167" i="2"/>
  <c r="Z168" i="2"/>
  <c r="Z169" i="2"/>
  <c r="Z170" i="2"/>
  <c r="Z171" i="2"/>
  <c r="Z172" i="2"/>
  <c r="Z173" i="2"/>
  <c r="Z174" i="2"/>
  <c r="Z175" i="2"/>
  <c r="Z176" i="2"/>
  <c r="Z177" i="2"/>
  <c r="Z178" i="2"/>
  <c r="Z179" i="2"/>
  <c r="Z180" i="2"/>
  <c r="Z181" i="2"/>
  <c r="Z182" i="2"/>
  <c r="Z183" i="2"/>
  <c r="Z184" i="2"/>
  <c r="Z185" i="2"/>
  <c r="Z186" i="2"/>
  <c r="Z187" i="2"/>
  <c r="Z188" i="2"/>
  <c r="Z189" i="2"/>
  <c r="Z190" i="2"/>
  <c r="Z191" i="2"/>
  <c r="Z192" i="2"/>
  <c r="Z193" i="2"/>
  <c r="Z194" i="2"/>
  <c r="Z195" i="2"/>
  <c r="Z196" i="2"/>
  <c r="Z197" i="2"/>
  <c r="Z198" i="2"/>
  <c r="Z199" i="2"/>
  <c r="Z200" i="2"/>
  <c r="Z201" i="2"/>
  <c r="Z202" i="2"/>
  <c r="Z203" i="2"/>
  <c r="Z204" i="2"/>
  <c r="Z205" i="2"/>
  <c r="Z206" i="2"/>
  <c r="Z207" i="2"/>
  <c r="Z208" i="2"/>
  <c r="Z209" i="2"/>
  <c r="Z210" i="2"/>
  <c r="Z211" i="2"/>
  <c r="Z212" i="2"/>
  <c r="Z213" i="2"/>
  <c r="Z214" i="2"/>
  <c r="Z215" i="2"/>
  <c r="Z216" i="2"/>
  <c r="Z217" i="2"/>
  <c r="Z218" i="2"/>
  <c r="Z219" i="2"/>
  <c r="Z220" i="2"/>
  <c r="Z221" i="2"/>
  <c r="Z222" i="2"/>
  <c r="Z223" i="2"/>
  <c r="Z224" i="2"/>
  <c r="Z225" i="2"/>
  <c r="Z226" i="2"/>
  <c r="Z227" i="2"/>
  <c r="Z228" i="2"/>
  <c r="Z229" i="2"/>
  <c r="Z230" i="2"/>
  <c r="Z231" i="2"/>
  <c r="Z232" i="2"/>
  <c r="Z233" i="2"/>
  <c r="Z234" i="2"/>
  <c r="Z235" i="2"/>
  <c r="Z236" i="2"/>
  <c r="Z237" i="2"/>
  <c r="Z238" i="2"/>
  <c r="Z239" i="2"/>
  <c r="Z240" i="2"/>
  <c r="Z241" i="2"/>
  <c r="Z242" i="2"/>
  <c r="Z243" i="2"/>
  <c r="Z244" i="2"/>
  <c r="Z245" i="2"/>
  <c r="Z246" i="2"/>
  <c r="Z247" i="2"/>
  <c r="Z248" i="2"/>
  <c r="Z249" i="2"/>
  <c r="Z250" i="2"/>
  <c r="Z251" i="2"/>
  <c r="Z252" i="2"/>
  <c r="Z253" i="2"/>
  <c r="Z254" i="2"/>
  <c r="Z255" i="2"/>
  <c r="Z256" i="2"/>
  <c r="Z257" i="2"/>
  <c r="Z258" i="2"/>
  <c r="Z259" i="2"/>
  <c r="Z260" i="2"/>
  <c r="Z261" i="2"/>
  <c r="Z262" i="2"/>
  <c r="Z263" i="2"/>
  <c r="Z264" i="2"/>
  <c r="Z265" i="2"/>
  <c r="Z266" i="2"/>
  <c r="Z267" i="2"/>
  <c r="Z268" i="2"/>
  <c r="Z269" i="2"/>
  <c r="Z270" i="2"/>
  <c r="Z271" i="2"/>
  <c r="Z272" i="2"/>
  <c r="Z273" i="2"/>
  <c r="Z274" i="2"/>
  <c r="Z275" i="2"/>
  <c r="Z276" i="2"/>
  <c r="Z277" i="2"/>
  <c r="Z278" i="2"/>
  <c r="Z279" i="2"/>
  <c r="Z280" i="2"/>
  <c r="Z281" i="2"/>
  <c r="Z282" i="2"/>
  <c r="Z283" i="2"/>
  <c r="Z284" i="2"/>
  <c r="Z285" i="2"/>
  <c r="Z286" i="2"/>
  <c r="Z287" i="2"/>
  <c r="Z288" i="2"/>
  <c r="Z289" i="2"/>
  <c r="Z290" i="2"/>
  <c r="Z291" i="2"/>
  <c r="Z292" i="2"/>
  <c r="Z293" i="2"/>
  <c r="Z294" i="2"/>
  <c r="Z295" i="2"/>
  <c r="Z296" i="2"/>
  <c r="Z297" i="2"/>
  <c r="Z298" i="2"/>
  <c r="Z299" i="2"/>
  <c r="Z300" i="2"/>
  <c r="Z301" i="2"/>
  <c r="Z302" i="2"/>
  <c r="Z303" i="2"/>
  <c r="Z304" i="2"/>
  <c r="Z305" i="2"/>
  <c r="Z306" i="2"/>
  <c r="Z307" i="2"/>
  <c r="Z308" i="2"/>
  <c r="Z309" i="2"/>
  <c r="Z310" i="2"/>
  <c r="Z311" i="2"/>
  <c r="Z312" i="2"/>
  <c r="Z313" i="2"/>
  <c r="Z314" i="2"/>
  <c r="Z315" i="2"/>
  <c r="Z316" i="2"/>
  <c r="Z317" i="2"/>
  <c r="Z318" i="2"/>
  <c r="Z319" i="2"/>
  <c r="Z320" i="2"/>
  <c r="Z321" i="2"/>
  <c r="Z322" i="2"/>
  <c r="Z323" i="2"/>
  <c r="Z324" i="2"/>
  <c r="Z325" i="2"/>
  <c r="Z326" i="2"/>
  <c r="Z327" i="2"/>
  <c r="Z328" i="2"/>
  <c r="Z329" i="2"/>
  <c r="Z330" i="2"/>
  <c r="Z331" i="2"/>
  <c r="Z332" i="2"/>
  <c r="Z333" i="2"/>
  <c r="Z334" i="2"/>
  <c r="Z335" i="2"/>
  <c r="Z336" i="2"/>
  <c r="Z337" i="2"/>
  <c r="Z338" i="2"/>
  <c r="Z339" i="2"/>
  <c r="Z340" i="2"/>
  <c r="Z341" i="2"/>
  <c r="Z342" i="2"/>
  <c r="Z343" i="2"/>
  <c r="Z344" i="2"/>
  <c r="Z345" i="2"/>
  <c r="Z346" i="2"/>
  <c r="Z347" i="2"/>
  <c r="Z348" i="2"/>
  <c r="Z349" i="2"/>
  <c r="Z350" i="2"/>
  <c r="Z351" i="2"/>
  <c r="Z352" i="2"/>
  <c r="Z353" i="2"/>
  <c r="Z354" i="2"/>
  <c r="Z355" i="2"/>
  <c r="Z356" i="2"/>
  <c r="Z357" i="2"/>
  <c r="Z358" i="2"/>
  <c r="Z359" i="2"/>
  <c r="Z360" i="2"/>
  <c r="Z361" i="2"/>
  <c r="Z362" i="2"/>
  <c r="Z363" i="2"/>
  <c r="Z364" i="2"/>
  <c r="Z365" i="2"/>
  <c r="Z366" i="2"/>
  <c r="Z367" i="2"/>
  <c r="Z368" i="2"/>
  <c r="Z369" i="2"/>
  <c r="Z370" i="2"/>
  <c r="Z371" i="2"/>
  <c r="Z372" i="2"/>
  <c r="Z373" i="2"/>
  <c r="Z374" i="2"/>
  <c r="Z375" i="2"/>
  <c r="Z376" i="2"/>
  <c r="Z377" i="2"/>
  <c r="Z378" i="2"/>
  <c r="Z379" i="2"/>
  <c r="Z380" i="2"/>
  <c r="Z381" i="2"/>
  <c r="Z382" i="2"/>
  <c r="Z383" i="2"/>
  <c r="Z384" i="2"/>
  <c r="Z385" i="2"/>
  <c r="Z386" i="2"/>
  <c r="Z387" i="2"/>
  <c r="Z388" i="2"/>
  <c r="Z389" i="2"/>
  <c r="Z390" i="2"/>
  <c r="Z391" i="2"/>
  <c r="Z392" i="2"/>
  <c r="Z393" i="2"/>
  <c r="Z394" i="2"/>
  <c r="Z395" i="2"/>
  <c r="Z396" i="2"/>
  <c r="Z397" i="2"/>
  <c r="Z398" i="2"/>
  <c r="Z399" i="2"/>
  <c r="Z400" i="2"/>
  <c r="Z401" i="2"/>
  <c r="Z402" i="2"/>
  <c r="Z403" i="2"/>
  <c r="Z404" i="2"/>
  <c r="Z405" i="2"/>
  <c r="Z406" i="2"/>
  <c r="Z407" i="2"/>
  <c r="Z408" i="2"/>
  <c r="Z409" i="2"/>
  <c r="Z410" i="2"/>
  <c r="Z411" i="2"/>
  <c r="Z412" i="2"/>
  <c r="Z413" i="2"/>
  <c r="Z414" i="2"/>
  <c r="Z415" i="2"/>
  <c r="Z416" i="2"/>
  <c r="Z417" i="2"/>
  <c r="Z418" i="2"/>
  <c r="Z419" i="2"/>
  <c r="Z420" i="2"/>
  <c r="Z421" i="2"/>
  <c r="Z422" i="2"/>
  <c r="Z423" i="2"/>
  <c r="Z424" i="2"/>
  <c r="Z425" i="2"/>
  <c r="Z426" i="2"/>
  <c r="Z427" i="2"/>
  <c r="Z428" i="2"/>
  <c r="Z429" i="2"/>
  <c r="Z430" i="2"/>
  <c r="Z431" i="2"/>
  <c r="Z432" i="2"/>
  <c r="Z433" i="2"/>
  <c r="Z434" i="2"/>
  <c r="Z435" i="2"/>
  <c r="Z436" i="2"/>
  <c r="Z437" i="2"/>
  <c r="Z438" i="2"/>
  <c r="Z439" i="2"/>
  <c r="Z440" i="2"/>
  <c r="Z441" i="2"/>
  <c r="Z442" i="2"/>
  <c r="Z443" i="2"/>
  <c r="Z444" i="2"/>
  <c r="Z445" i="2"/>
  <c r="Z446" i="2"/>
  <c r="Z447" i="2"/>
  <c r="Z448" i="2"/>
  <c r="Z449" i="2"/>
  <c r="Z450" i="2"/>
  <c r="Z451" i="2"/>
  <c r="Z452" i="2"/>
  <c r="Z453" i="2"/>
  <c r="Z454" i="2"/>
  <c r="Z455" i="2"/>
  <c r="Z456" i="2"/>
  <c r="Z457" i="2"/>
  <c r="Z458" i="2"/>
  <c r="Z459" i="2"/>
  <c r="Z460" i="2"/>
  <c r="Z461" i="2"/>
  <c r="Z462" i="2"/>
  <c r="Z463" i="2"/>
  <c r="Z464" i="2"/>
  <c r="Z465" i="2"/>
  <c r="Z466" i="2"/>
  <c r="Z467" i="2"/>
  <c r="Z468" i="2"/>
  <c r="Z469" i="2"/>
  <c r="Z470" i="2"/>
  <c r="Z471" i="2"/>
  <c r="Z472" i="2"/>
  <c r="Z473" i="2"/>
  <c r="Z474" i="2"/>
  <c r="Z475" i="2"/>
  <c r="Z476" i="2"/>
  <c r="Z477" i="2"/>
  <c r="Z478" i="2"/>
  <c r="Z479" i="2"/>
  <c r="Z480" i="2"/>
  <c r="Z481" i="2"/>
  <c r="Z482" i="2"/>
  <c r="Z483" i="2"/>
  <c r="Z484" i="2"/>
  <c r="Z485" i="2"/>
  <c r="Z486" i="2"/>
  <c r="Z487" i="2"/>
  <c r="Z488" i="2"/>
  <c r="Z489" i="2"/>
  <c r="Z490" i="2"/>
  <c r="Z491" i="2"/>
  <c r="Z492" i="2"/>
  <c r="Z493" i="2"/>
  <c r="Z494" i="2"/>
  <c r="Z495" i="2"/>
  <c r="Z496" i="2"/>
  <c r="Z497" i="2"/>
  <c r="Z498" i="2"/>
  <c r="Z499" i="2"/>
  <c r="Z500" i="2"/>
  <c r="Z501" i="2"/>
  <c r="Z502" i="2"/>
  <c r="Z503" i="2"/>
  <c r="Z504" i="2"/>
  <c r="Z505" i="2"/>
  <c r="Z506" i="2"/>
  <c r="Z507" i="2"/>
  <c r="Z508" i="2"/>
  <c r="Z509" i="2"/>
  <c r="Z510" i="2"/>
  <c r="Z511" i="2"/>
  <c r="Z512" i="2"/>
  <c r="Z513" i="2"/>
  <c r="Z514" i="2"/>
  <c r="Z515" i="2"/>
  <c r="Z516" i="2"/>
  <c r="Z517" i="2"/>
  <c r="Z518" i="2"/>
  <c r="Z519" i="2"/>
  <c r="Z520" i="2"/>
  <c r="Z521" i="2"/>
  <c r="Z522" i="2"/>
  <c r="Z523" i="2"/>
  <c r="Z524" i="2"/>
  <c r="Z525" i="2"/>
  <c r="Z526" i="2"/>
  <c r="Z527" i="2"/>
  <c r="Z528" i="2"/>
  <c r="Z529" i="2"/>
  <c r="Z530" i="2"/>
  <c r="Z531" i="2"/>
  <c r="Z532" i="2"/>
  <c r="Z533" i="2"/>
  <c r="Z534" i="2"/>
  <c r="Z535" i="2"/>
  <c r="Z536" i="2"/>
  <c r="Z537" i="2"/>
  <c r="Z538" i="2"/>
  <c r="Z539" i="2"/>
  <c r="Z540" i="2"/>
  <c r="Z541" i="2"/>
  <c r="Z542" i="2"/>
  <c r="Z543" i="2"/>
  <c r="Z544" i="2"/>
  <c r="Z545" i="2"/>
  <c r="Z546" i="2"/>
  <c r="Z547" i="2"/>
  <c r="Z548" i="2"/>
  <c r="Z549" i="2"/>
  <c r="Z550" i="2"/>
  <c r="Z551" i="2"/>
  <c r="Z552" i="2"/>
  <c r="Z553" i="2"/>
  <c r="Z554" i="2"/>
  <c r="Z555" i="2"/>
  <c r="Z556" i="2"/>
  <c r="Z557" i="2"/>
  <c r="Z558" i="2"/>
  <c r="Z559" i="2"/>
  <c r="Z560" i="2"/>
  <c r="Z561" i="2"/>
  <c r="Z562" i="2"/>
  <c r="Z563" i="2"/>
  <c r="Z564" i="2"/>
  <c r="Z565" i="2"/>
  <c r="Z566" i="2"/>
  <c r="Z567" i="2"/>
  <c r="Z568" i="2"/>
  <c r="Z569" i="2"/>
  <c r="Z570" i="2"/>
  <c r="Z571" i="2"/>
  <c r="Z572" i="2"/>
  <c r="Z573" i="2"/>
  <c r="Z574" i="2"/>
  <c r="Z575" i="2"/>
  <c r="Z576" i="2"/>
  <c r="Z577" i="2"/>
  <c r="Z578" i="2"/>
  <c r="Z579" i="2"/>
  <c r="Z580" i="2"/>
  <c r="Z581" i="2"/>
  <c r="Z582" i="2"/>
  <c r="Z583" i="2"/>
  <c r="Z584" i="2"/>
  <c r="Z585" i="2"/>
  <c r="Z586" i="2"/>
  <c r="Z587" i="2"/>
  <c r="Z588" i="2"/>
  <c r="Z589" i="2"/>
  <c r="Z590" i="2"/>
  <c r="Z591" i="2"/>
  <c r="Z592" i="2"/>
  <c r="Z593" i="2"/>
  <c r="Z594" i="2"/>
  <c r="Z595" i="2"/>
  <c r="Z596" i="2"/>
  <c r="Z597" i="2"/>
  <c r="Z598" i="2"/>
  <c r="Z599" i="2"/>
  <c r="Z600" i="2"/>
  <c r="Z601" i="2"/>
  <c r="Z602" i="2"/>
  <c r="Z603" i="2"/>
  <c r="Z604" i="2"/>
  <c r="Z605" i="2"/>
  <c r="Z606" i="2"/>
  <c r="Z607" i="2"/>
  <c r="Z608" i="2"/>
  <c r="Z609" i="2"/>
  <c r="Z610" i="2"/>
  <c r="Z611" i="2"/>
  <c r="Z612" i="2"/>
  <c r="Z613" i="2"/>
  <c r="Z614" i="2"/>
  <c r="Z615" i="2"/>
  <c r="Z616" i="2"/>
  <c r="Z617" i="2"/>
  <c r="Z618" i="2"/>
  <c r="Z619" i="2"/>
  <c r="Z620" i="2"/>
  <c r="Z621" i="2"/>
  <c r="Z622" i="2"/>
  <c r="Z623" i="2"/>
  <c r="Z624" i="2"/>
  <c r="Z625" i="2"/>
  <c r="Z626" i="2"/>
  <c r="Z627" i="2"/>
  <c r="Z628" i="2"/>
  <c r="Z629" i="2"/>
  <c r="Z630" i="2"/>
  <c r="Z631" i="2"/>
  <c r="Z632" i="2"/>
  <c r="Z633" i="2"/>
  <c r="Z634" i="2"/>
  <c r="Z635" i="2"/>
  <c r="Z636" i="2"/>
  <c r="Z637" i="2"/>
  <c r="Z638" i="2"/>
  <c r="Z639" i="2"/>
  <c r="Z640" i="2"/>
  <c r="Z641" i="2"/>
  <c r="Z642" i="2"/>
  <c r="Z643" i="2"/>
  <c r="Z644" i="2"/>
  <c r="Z645" i="2"/>
  <c r="Z646" i="2"/>
  <c r="Z647" i="2"/>
  <c r="Z648" i="2"/>
  <c r="Z649" i="2"/>
  <c r="Z650" i="2"/>
  <c r="Z651" i="2"/>
  <c r="Z652" i="2"/>
  <c r="Z653" i="2"/>
  <c r="Z654" i="2"/>
  <c r="Z655" i="2"/>
  <c r="Z656" i="2"/>
  <c r="Z657" i="2"/>
  <c r="Z658" i="2"/>
  <c r="Z659" i="2"/>
  <c r="Z660" i="2"/>
  <c r="Z661" i="2"/>
  <c r="Z662" i="2"/>
  <c r="Z663" i="2"/>
  <c r="Z664" i="2"/>
  <c r="Z665" i="2"/>
  <c r="Z666" i="2"/>
  <c r="Z667" i="2"/>
  <c r="Z668" i="2"/>
  <c r="Z669" i="2"/>
  <c r="Z670" i="2"/>
  <c r="Z671" i="2"/>
  <c r="Z672" i="2"/>
  <c r="Z673" i="2"/>
  <c r="Z674" i="2"/>
  <c r="Z675" i="2"/>
  <c r="Z676" i="2"/>
  <c r="Z677" i="2"/>
  <c r="Z678" i="2"/>
  <c r="Z679" i="2"/>
  <c r="Z680" i="2"/>
  <c r="Z681" i="2"/>
  <c r="Z682" i="2"/>
  <c r="Z683" i="2"/>
  <c r="Z684" i="2"/>
  <c r="Z685" i="2"/>
  <c r="Z686" i="2"/>
  <c r="Z687" i="2"/>
  <c r="Z688" i="2"/>
  <c r="Z689" i="2"/>
  <c r="Z690" i="2"/>
  <c r="Z691" i="2"/>
  <c r="Z692" i="2"/>
  <c r="Z693" i="2"/>
  <c r="Z694" i="2"/>
  <c r="Z695" i="2"/>
  <c r="Z696" i="2"/>
  <c r="Z697" i="2"/>
  <c r="Z698" i="2"/>
  <c r="Z699" i="2"/>
  <c r="Z700" i="2"/>
  <c r="Z701" i="2"/>
  <c r="Z702" i="2"/>
  <c r="Z703" i="2"/>
  <c r="Z704" i="2"/>
  <c r="Z705" i="2"/>
  <c r="Z706" i="2"/>
  <c r="Z707" i="2"/>
  <c r="Z708" i="2"/>
  <c r="Z709" i="2"/>
  <c r="Z710" i="2"/>
  <c r="Z711" i="2"/>
  <c r="Z712" i="2"/>
  <c r="Z713" i="2"/>
  <c r="Z714" i="2"/>
  <c r="Z715" i="2"/>
  <c r="Z716" i="2"/>
  <c r="Z717" i="2"/>
  <c r="Z718" i="2"/>
  <c r="Z719" i="2"/>
  <c r="Z720" i="2"/>
  <c r="Z721" i="2"/>
  <c r="Z722" i="2"/>
  <c r="Z723" i="2"/>
  <c r="Z724" i="2"/>
  <c r="Z725" i="2"/>
  <c r="Z726" i="2"/>
  <c r="Z727" i="2"/>
  <c r="Z728" i="2"/>
  <c r="Z729" i="2"/>
  <c r="Z730" i="2"/>
  <c r="Z731" i="2"/>
  <c r="Z732" i="2"/>
  <c r="Z733" i="2"/>
  <c r="Z734" i="2"/>
  <c r="Z735" i="2"/>
  <c r="Z736" i="2"/>
  <c r="Z737" i="2"/>
  <c r="Z738" i="2"/>
  <c r="Z739" i="2"/>
  <c r="Z740" i="2"/>
  <c r="Z741" i="2"/>
  <c r="Z742" i="2"/>
  <c r="Z743" i="2"/>
  <c r="Z744" i="2"/>
  <c r="Z745" i="2"/>
  <c r="Z746" i="2"/>
  <c r="Z747" i="2"/>
  <c r="Z748" i="2"/>
  <c r="Z749" i="2"/>
  <c r="Z750" i="2"/>
  <c r="Z751" i="2"/>
  <c r="Z752" i="2"/>
  <c r="Z753" i="2"/>
  <c r="Z754" i="2"/>
  <c r="Z755" i="2"/>
  <c r="Z756" i="2"/>
  <c r="Z757" i="2"/>
  <c r="Z758" i="2"/>
  <c r="Z759" i="2"/>
  <c r="Z760" i="2"/>
  <c r="Z761" i="2"/>
  <c r="Z762" i="2"/>
  <c r="Z763" i="2"/>
  <c r="Z764" i="2"/>
  <c r="Z765" i="2"/>
  <c r="Z766" i="2"/>
  <c r="Z767" i="2"/>
  <c r="Z768" i="2"/>
  <c r="Z769" i="2"/>
  <c r="Z770" i="2"/>
  <c r="Z771" i="2"/>
  <c r="Z772" i="2"/>
  <c r="Z773" i="2"/>
  <c r="Z774" i="2"/>
  <c r="Z775" i="2"/>
  <c r="Z776" i="2"/>
  <c r="Z777" i="2"/>
  <c r="Z778" i="2"/>
  <c r="Z779" i="2"/>
  <c r="Z780" i="2"/>
  <c r="Z781" i="2"/>
  <c r="Z782" i="2"/>
  <c r="Z783" i="2"/>
  <c r="Z784" i="2"/>
  <c r="Z785" i="2"/>
  <c r="Z786" i="2"/>
  <c r="Z787" i="2"/>
  <c r="Z788" i="2"/>
  <c r="Z789" i="2"/>
  <c r="Z790" i="2"/>
  <c r="Z791" i="2"/>
  <c r="Z792" i="2"/>
  <c r="Z793" i="2"/>
  <c r="Z794" i="2"/>
  <c r="Z795" i="2"/>
  <c r="Z796" i="2"/>
  <c r="Z797" i="2"/>
  <c r="Z798" i="2"/>
  <c r="Z799" i="2"/>
  <c r="Z800" i="2"/>
  <c r="Z801" i="2"/>
  <c r="Z802" i="2"/>
  <c r="Z803" i="2"/>
  <c r="Z804" i="2"/>
  <c r="Z805" i="2"/>
  <c r="Z806" i="2"/>
  <c r="Z807" i="2"/>
  <c r="Z808" i="2"/>
  <c r="Z809" i="2"/>
  <c r="Z810" i="2"/>
  <c r="Z811" i="2"/>
  <c r="Z812" i="2"/>
  <c r="Z813" i="2"/>
  <c r="Z814" i="2"/>
  <c r="Z815" i="2"/>
  <c r="Z816" i="2"/>
  <c r="Z817" i="2"/>
  <c r="Z818" i="2"/>
  <c r="Z819" i="2"/>
  <c r="Z820" i="2"/>
  <c r="Z821" i="2"/>
  <c r="Z822" i="2"/>
  <c r="Z823" i="2"/>
  <c r="Z824" i="2"/>
  <c r="Z825" i="2"/>
  <c r="Z826" i="2"/>
  <c r="Z827" i="2"/>
  <c r="Z828" i="2"/>
  <c r="Z829" i="2"/>
  <c r="Z830" i="2"/>
  <c r="Z831" i="2"/>
  <c r="Z832" i="2"/>
  <c r="Z833" i="2"/>
  <c r="Z834" i="2"/>
  <c r="Z835" i="2"/>
  <c r="Z836" i="2"/>
  <c r="Z837" i="2"/>
  <c r="Z838" i="2"/>
  <c r="Z839" i="2"/>
  <c r="Z840" i="2"/>
  <c r="Z841" i="2"/>
  <c r="Z842" i="2"/>
  <c r="Z843" i="2"/>
  <c r="Z844" i="2"/>
  <c r="Z845" i="2"/>
  <c r="Z846" i="2"/>
  <c r="Z847" i="2"/>
  <c r="Z848" i="2"/>
  <c r="Z849" i="2"/>
  <c r="Z850" i="2"/>
  <c r="Z851" i="2"/>
  <c r="Z852" i="2"/>
  <c r="Z853" i="2"/>
  <c r="Z854" i="2"/>
  <c r="Z855" i="2"/>
  <c r="Z856" i="2"/>
  <c r="Z857" i="2"/>
  <c r="Z858" i="2"/>
  <c r="Z859" i="2"/>
  <c r="Z860" i="2"/>
  <c r="Z861" i="2"/>
  <c r="Z862" i="2"/>
  <c r="Z863" i="2"/>
  <c r="Z864" i="2"/>
  <c r="Z865" i="2"/>
  <c r="Z866" i="2"/>
  <c r="Z867" i="2"/>
  <c r="Z868" i="2"/>
  <c r="Z869" i="2"/>
  <c r="Z870" i="2"/>
  <c r="Z871" i="2"/>
  <c r="Z872" i="2"/>
  <c r="Z873" i="2"/>
  <c r="Z874" i="2"/>
  <c r="Z875" i="2"/>
  <c r="Z876" i="2"/>
  <c r="Z877" i="2"/>
  <c r="Z878" i="2"/>
  <c r="Z879" i="2"/>
  <c r="Z880" i="2"/>
  <c r="Z881" i="2"/>
  <c r="Z882" i="2"/>
  <c r="Z883" i="2"/>
  <c r="Z884" i="2"/>
  <c r="Z885" i="2"/>
  <c r="Z886" i="2"/>
  <c r="Z887" i="2"/>
  <c r="Z888" i="2"/>
  <c r="Z889" i="2"/>
  <c r="Z890" i="2"/>
  <c r="Z891" i="2"/>
  <c r="Z892" i="2"/>
  <c r="Z893" i="2"/>
  <c r="Z894" i="2"/>
  <c r="Z895" i="2"/>
  <c r="Z896" i="2"/>
  <c r="Z897" i="2"/>
  <c r="Z898" i="2"/>
  <c r="Z899" i="2"/>
  <c r="Z900" i="2"/>
  <c r="Z901" i="2"/>
  <c r="Z902" i="2"/>
  <c r="Z903" i="2"/>
  <c r="Z904" i="2"/>
  <c r="Z905" i="2"/>
  <c r="Z906" i="2"/>
  <c r="Z907" i="2"/>
  <c r="Z908" i="2"/>
  <c r="Z909" i="2"/>
  <c r="Z910" i="2"/>
  <c r="Z911" i="2"/>
  <c r="Z912" i="2"/>
  <c r="Z913" i="2"/>
  <c r="Z914" i="2"/>
  <c r="Z915" i="2"/>
  <c r="Z916" i="2"/>
  <c r="Z917" i="2"/>
  <c r="Z918" i="2"/>
  <c r="Z919" i="2"/>
  <c r="Z920" i="2"/>
  <c r="Z921" i="2"/>
  <c r="Z922" i="2"/>
  <c r="Z923" i="2"/>
  <c r="Z924" i="2"/>
  <c r="Z925" i="2"/>
  <c r="Z926" i="2"/>
  <c r="Z927" i="2"/>
  <c r="Z928" i="2"/>
  <c r="Z929" i="2"/>
  <c r="Z930" i="2"/>
  <c r="Z931" i="2"/>
  <c r="Z932" i="2"/>
  <c r="Z933" i="2"/>
  <c r="Z934" i="2"/>
  <c r="Z935" i="2"/>
  <c r="Z936" i="2"/>
  <c r="Z937" i="2"/>
  <c r="Z938" i="2"/>
  <c r="Z939" i="2"/>
  <c r="Z940" i="2"/>
  <c r="Z941" i="2"/>
  <c r="Z942" i="2"/>
  <c r="Z943" i="2"/>
  <c r="Z944" i="2"/>
  <c r="Z945" i="2"/>
  <c r="Z946" i="2"/>
  <c r="Z947" i="2"/>
  <c r="Z948" i="2"/>
  <c r="Z949" i="2"/>
  <c r="Z950" i="2"/>
  <c r="Z951" i="2"/>
  <c r="Z952" i="2"/>
  <c r="Z953" i="2"/>
  <c r="Z954" i="2"/>
  <c r="Z955" i="2"/>
  <c r="Z956" i="2"/>
  <c r="Z957" i="2"/>
  <c r="Z958" i="2"/>
  <c r="Z959" i="2"/>
  <c r="Z960" i="2"/>
  <c r="Z961" i="2"/>
  <c r="Z962" i="2"/>
  <c r="Z963" i="2"/>
  <c r="Z964" i="2"/>
  <c r="Z965" i="2"/>
  <c r="Z966" i="2"/>
  <c r="Z967" i="2"/>
  <c r="Z968" i="2"/>
  <c r="Z969" i="2"/>
  <c r="Z970" i="2"/>
  <c r="Z971" i="2"/>
  <c r="Z972" i="2"/>
  <c r="Z973" i="2"/>
  <c r="Z974" i="2"/>
  <c r="Z975" i="2"/>
  <c r="Z976" i="2"/>
  <c r="Z977" i="2"/>
  <c r="Z978" i="2"/>
  <c r="Z979" i="2"/>
  <c r="Z980" i="2"/>
  <c r="Z981" i="2"/>
  <c r="Z982" i="2"/>
  <c r="Z983" i="2"/>
  <c r="Z984" i="2"/>
  <c r="Z985" i="2"/>
  <c r="Z986" i="2"/>
  <c r="Z987" i="2"/>
  <c r="Z988" i="2"/>
  <c r="Z989" i="2"/>
  <c r="Z990" i="2"/>
  <c r="Z991" i="2"/>
  <c r="Z992" i="2"/>
  <c r="Z993" i="2"/>
  <c r="Z994" i="2"/>
  <c r="Z995" i="2"/>
  <c r="Z996" i="2"/>
  <c r="Z997" i="2"/>
  <c r="Z998" i="2"/>
  <c r="Z999" i="2"/>
  <c r="Z1000" i="2"/>
  <c r="Z1001" i="2"/>
  <c r="Z1002" i="2"/>
  <c r="Z1003" i="2"/>
  <c r="Z1004" i="2"/>
  <c r="Z1005" i="2"/>
  <c r="Z1006" i="2"/>
  <c r="Z1007" i="2"/>
  <c r="Z1008" i="2"/>
  <c r="Z1009" i="2"/>
  <c r="Z1010" i="2"/>
  <c r="Z1011" i="2"/>
  <c r="Z1012" i="2"/>
  <c r="Z1013" i="2"/>
  <c r="Z1014" i="2"/>
  <c r="Z1015" i="2"/>
  <c r="Z1016" i="2"/>
  <c r="Z1017" i="2"/>
  <c r="Z1018" i="2"/>
  <c r="Z1019" i="2"/>
  <c r="Z1020" i="2"/>
  <c r="Z1021" i="2"/>
  <c r="Z1022" i="2"/>
  <c r="Z1023" i="2"/>
  <c r="Z1024" i="2"/>
  <c r="Z1025" i="2"/>
  <c r="Z1026" i="2"/>
  <c r="Z1027" i="2"/>
  <c r="Z1028" i="2"/>
  <c r="Z1029" i="2"/>
  <c r="Z1030" i="2"/>
  <c r="Z1031" i="2"/>
  <c r="Z1032" i="2"/>
  <c r="Z1033" i="2"/>
  <c r="Z1034" i="2"/>
  <c r="Z1035" i="2"/>
  <c r="Z1036" i="2"/>
  <c r="Z1037" i="2"/>
  <c r="Z1038" i="2"/>
  <c r="Z1039" i="2"/>
  <c r="Z1040" i="2"/>
  <c r="Z1041" i="2"/>
  <c r="Z1042" i="2"/>
  <c r="Z1043" i="2"/>
  <c r="Z1044" i="2"/>
  <c r="Z1045" i="2"/>
  <c r="Z1046" i="2"/>
  <c r="Z1047" i="2"/>
  <c r="Z1048" i="2"/>
  <c r="Z1049" i="2"/>
  <c r="Z1050" i="2"/>
  <c r="Z1051" i="2"/>
  <c r="Z1052" i="2"/>
  <c r="Z1053" i="2"/>
  <c r="Z1054" i="2"/>
  <c r="Z1055" i="2"/>
  <c r="Z1056" i="2"/>
  <c r="Z1057" i="2"/>
  <c r="Z1058" i="2"/>
  <c r="Z1059" i="2"/>
  <c r="Z1060" i="2"/>
  <c r="Z1061" i="2"/>
  <c r="Z1062" i="2"/>
  <c r="Z1063" i="2"/>
  <c r="Z1064" i="2"/>
  <c r="Z1065" i="2"/>
  <c r="Z1066" i="2"/>
  <c r="Z1067" i="2"/>
  <c r="Z1068" i="2"/>
  <c r="Z1069" i="2"/>
  <c r="Z1070" i="2"/>
  <c r="Z1071" i="2"/>
  <c r="Z1072" i="2"/>
  <c r="Z1073" i="2"/>
  <c r="Z1074" i="2"/>
  <c r="Z1075" i="2"/>
  <c r="Z1076" i="2"/>
  <c r="Z1077" i="2"/>
  <c r="Z1078" i="2"/>
  <c r="Z1079" i="2"/>
  <c r="Z1080" i="2"/>
  <c r="Z1081" i="2"/>
  <c r="Z1082" i="2"/>
  <c r="Z1083" i="2"/>
  <c r="Z1084" i="2"/>
  <c r="Z1085" i="2"/>
  <c r="Z1086" i="2"/>
  <c r="Z1087" i="2"/>
  <c r="Z1088" i="2"/>
  <c r="Z1089" i="2"/>
  <c r="Z1090" i="2"/>
  <c r="Z1091" i="2"/>
  <c r="Z1092" i="2"/>
  <c r="Z1093" i="2"/>
  <c r="Z1094" i="2"/>
  <c r="Z1095" i="2"/>
  <c r="Z1096" i="2"/>
  <c r="Z1097" i="2"/>
  <c r="Z1098" i="2"/>
  <c r="Z1099" i="2"/>
  <c r="Z1100" i="2"/>
  <c r="Z1101" i="2"/>
  <c r="Z1102" i="2"/>
  <c r="Z1103" i="2"/>
  <c r="Z1104" i="2"/>
  <c r="Z1105" i="2"/>
  <c r="Z1106" i="2"/>
  <c r="Z1107" i="2"/>
  <c r="Z1108" i="2"/>
  <c r="Z1109" i="2"/>
  <c r="Z1110" i="2"/>
  <c r="Z1111" i="2"/>
  <c r="Z1112" i="2"/>
  <c r="Z1113" i="2"/>
  <c r="Z1114" i="2"/>
  <c r="Z1115" i="2"/>
  <c r="Z1116" i="2"/>
  <c r="Z1117" i="2"/>
  <c r="Z1118" i="2"/>
  <c r="Z1119" i="2"/>
  <c r="Z1120" i="2"/>
  <c r="Z1121" i="2"/>
  <c r="Z1122" i="2"/>
  <c r="Z1123" i="2"/>
  <c r="Z1124" i="2"/>
  <c r="Z1125" i="2"/>
  <c r="Z1126" i="2"/>
  <c r="Z1127" i="2"/>
  <c r="Z1128" i="2"/>
  <c r="Z1129" i="2"/>
  <c r="Z1130" i="2"/>
  <c r="Z1131" i="2"/>
  <c r="Z1132" i="2"/>
  <c r="Z1133" i="2"/>
  <c r="Z1134" i="2"/>
  <c r="Z1135" i="2"/>
  <c r="Z1136" i="2"/>
  <c r="Z1137" i="2"/>
  <c r="Z1138" i="2"/>
  <c r="Z1139" i="2"/>
  <c r="Z1140" i="2"/>
  <c r="Z1141" i="2"/>
  <c r="Z1142" i="2"/>
  <c r="Z1143" i="2"/>
  <c r="Z1144" i="2"/>
  <c r="Z1145" i="2"/>
  <c r="Z1146" i="2"/>
  <c r="Z1147" i="2"/>
  <c r="Z1148" i="2"/>
  <c r="Z1149" i="2"/>
  <c r="Z1150" i="2"/>
  <c r="Z1151" i="2"/>
  <c r="Z1152" i="2"/>
  <c r="Z1153" i="2"/>
  <c r="Z1154" i="2"/>
  <c r="Z1155" i="2"/>
  <c r="Z1156" i="2"/>
  <c r="Z1157" i="2"/>
  <c r="Z1158" i="2"/>
  <c r="Z1159" i="2"/>
  <c r="Z1160" i="2"/>
  <c r="Z1161" i="2"/>
  <c r="Z1162" i="2"/>
  <c r="Z1163" i="2"/>
  <c r="Z1164" i="2"/>
  <c r="Z1165" i="2"/>
  <c r="Z1166" i="2"/>
  <c r="Z1167" i="2"/>
  <c r="Z1168" i="2"/>
  <c r="Z1169" i="2"/>
  <c r="Z1170" i="2"/>
  <c r="Z1171" i="2"/>
  <c r="Z1172" i="2"/>
  <c r="Z1173" i="2"/>
  <c r="Z1174" i="2"/>
  <c r="Z1175" i="2"/>
  <c r="Z1176" i="2"/>
  <c r="Z1177" i="2"/>
  <c r="Z1178" i="2"/>
  <c r="Z1179" i="2"/>
  <c r="Z1180" i="2"/>
  <c r="Z1181" i="2"/>
  <c r="Z1182" i="2"/>
  <c r="Z1183" i="2"/>
  <c r="Z1184" i="2"/>
  <c r="Z1185" i="2"/>
  <c r="Z1186" i="2"/>
  <c r="Z1187" i="2"/>
  <c r="Z1188" i="2"/>
  <c r="Z1189" i="2"/>
  <c r="Z1190" i="2"/>
  <c r="Z1191" i="2"/>
  <c r="Z1192" i="2"/>
  <c r="Z1193" i="2"/>
  <c r="Z1194" i="2"/>
  <c r="Z1195" i="2"/>
  <c r="Z1196" i="2"/>
  <c r="Z1197" i="2"/>
  <c r="Z1198" i="2"/>
  <c r="Z1199" i="2"/>
  <c r="Z1200" i="2"/>
  <c r="Z1201" i="2"/>
  <c r="Z1202" i="2"/>
  <c r="Z1203" i="2"/>
  <c r="Z1204" i="2"/>
  <c r="Z1205" i="2"/>
  <c r="Z1206" i="2"/>
  <c r="Z1207" i="2"/>
  <c r="Z1208" i="2"/>
  <c r="Z1209" i="2"/>
  <c r="Z1210" i="2"/>
  <c r="Z1211" i="2"/>
  <c r="Z1212" i="2"/>
  <c r="Z1213" i="2"/>
  <c r="Z1214" i="2"/>
  <c r="Z1215" i="2"/>
  <c r="Z1216" i="2"/>
  <c r="Z1217" i="2"/>
  <c r="Z1218" i="2"/>
  <c r="Z1219" i="2"/>
  <c r="Z1220" i="2"/>
  <c r="Z1221" i="2"/>
  <c r="Z1222" i="2"/>
  <c r="Z1223" i="2"/>
  <c r="Z1224" i="2"/>
  <c r="Z1225" i="2"/>
  <c r="Z1226" i="2"/>
  <c r="Z1227" i="2"/>
  <c r="Z1228" i="2"/>
  <c r="Z1229" i="2"/>
  <c r="Z1230" i="2"/>
  <c r="Z1231" i="2"/>
  <c r="Z1232" i="2"/>
  <c r="Z1233" i="2"/>
  <c r="Z1234" i="2"/>
  <c r="Z1235" i="2"/>
  <c r="Z1236" i="2"/>
  <c r="Z1237" i="2"/>
  <c r="Z1238" i="2"/>
  <c r="Z1239" i="2"/>
  <c r="Z1240" i="2"/>
  <c r="Z1241" i="2"/>
  <c r="Z1242" i="2"/>
  <c r="Z1243" i="2"/>
  <c r="Z1244" i="2"/>
  <c r="Z1245" i="2"/>
  <c r="Z1246" i="2"/>
  <c r="Z1247" i="2"/>
  <c r="Z1248" i="2"/>
  <c r="Z1249" i="2"/>
  <c r="Z1250" i="2"/>
  <c r="Z1251" i="2"/>
  <c r="Z1252" i="2"/>
  <c r="Z1253" i="2"/>
  <c r="Z1254" i="2"/>
  <c r="Z1255" i="2"/>
  <c r="Z1256" i="2"/>
  <c r="Z1257" i="2"/>
  <c r="Z1258" i="2"/>
  <c r="Z1259" i="2"/>
  <c r="Z1260" i="2"/>
  <c r="Z1261" i="2"/>
  <c r="Z1262" i="2"/>
  <c r="Z1263" i="2"/>
  <c r="Z1264" i="2"/>
  <c r="Z1265" i="2"/>
  <c r="Z1266" i="2"/>
  <c r="Z1267" i="2"/>
  <c r="Z1268" i="2"/>
  <c r="Z1269" i="2"/>
  <c r="Z1270" i="2"/>
  <c r="Z1271" i="2"/>
  <c r="Z1272" i="2"/>
  <c r="Z1273" i="2"/>
  <c r="Z1274" i="2"/>
  <c r="Z1275" i="2"/>
  <c r="Z1276" i="2"/>
  <c r="Z1277" i="2"/>
  <c r="Z1278" i="2"/>
  <c r="Z1279" i="2"/>
  <c r="Z1280" i="2"/>
  <c r="Z1281" i="2"/>
  <c r="Z1282" i="2"/>
  <c r="Z1283" i="2"/>
  <c r="Z1284" i="2"/>
  <c r="Z1285" i="2"/>
  <c r="Z1286" i="2"/>
  <c r="Z1287" i="2"/>
  <c r="Z1288" i="2"/>
  <c r="Z1289" i="2"/>
  <c r="Z1290" i="2"/>
  <c r="Z1291" i="2"/>
  <c r="Z1292" i="2"/>
  <c r="Z1293" i="2"/>
  <c r="Z1294" i="2"/>
  <c r="Z1295" i="2"/>
  <c r="Z1296" i="2"/>
  <c r="Z1297" i="2"/>
  <c r="Z1298" i="2"/>
  <c r="Z1299" i="2"/>
  <c r="Z1300" i="2"/>
  <c r="Z1301" i="2"/>
  <c r="Z1302" i="2"/>
  <c r="Z1303" i="2"/>
  <c r="Z1304" i="2"/>
  <c r="Z1305" i="2"/>
  <c r="Z1306" i="2"/>
  <c r="Z1307" i="2"/>
  <c r="Z1308" i="2"/>
  <c r="Z1309" i="2"/>
  <c r="Z1310" i="2"/>
  <c r="Z1311" i="2"/>
  <c r="Z1312" i="2"/>
  <c r="Z1313" i="2"/>
  <c r="Z1314" i="2"/>
  <c r="Z1315" i="2"/>
  <c r="Z1316" i="2"/>
  <c r="Z1317" i="2"/>
  <c r="Z1318" i="2"/>
  <c r="Z1319" i="2"/>
  <c r="Z1320" i="2"/>
  <c r="Z1321" i="2"/>
  <c r="Z1322" i="2"/>
  <c r="Z1323" i="2"/>
  <c r="Z1324" i="2"/>
  <c r="Z1325" i="2"/>
  <c r="Z1326" i="2"/>
  <c r="Z1327" i="2"/>
  <c r="Z1328" i="2"/>
  <c r="Z1329" i="2"/>
  <c r="Z1330" i="2"/>
  <c r="Z1331" i="2"/>
  <c r="Z1332" i="2"/>
  <c r="Z1333" i="2"/>
  <c r="Z1334" i="2"/>
  <c r="Z1335" i="2"/>
  <c r="Z1336" i="2"/>
  <c r="Z1337" i="2"/>
  <c r="Z1339" i="2"/>
  <c r="Z1340" i="2"/>
  <c r="Z1341" i="2"/>
  <c r="Z1342" i="2"/>
  <c r="Z1343" i="2"/>
  <c r="Z1344" i="2"/>
  <c r="Z1345" i="2"/>
  <c r="Z1346" i="2"/>
  <c r="Z1347" i="2"/>
  <c r="Z1348" i="2"/>
  <c r="Z1349" i="2"/>
  <c r="Z1350" i="2"/>
  <c r="Z1351" i="2"/>
  <c r="Z1352" i="2"/>
  <c r="Z1353" i="2"/>
  <c r="Z1354" i="2"/>
  <c r="Z1355" i="2"/>
  <c r="Z1356" i="2"/>
  <c r="Z1357" i="2"/>
  <c r="Z1358" i="2"/>
  <c r="Z1359" i="2"/>
  <c r="Z1360" i="2"/>
  <c r="Z1361" i="2"/>
  <c r="Z1362" i="2"/>
  <c r="Z1363" i="2"/>
  <c r="Z1364" i="2"/>
  <c r="Z1365" i="2"/>
  <c r="Z1366" i="2"/>
  <c r="Z1367" i="2"/>
  <c r="Z1368" i="2"/>
  <c r="Z1369" i="2"/>
  <c r="Z1370" i="2"/>
  <c r="Z1371" i="2"/>
  <c r="Z1372" i="2"/>
  <c r="Z1373" i="2"/>
  <c r="Z1374" i="2"/>
  <c r="Z1375" i="2"/>
  <c r="Z1376" i="2"/>
  <c r="Z1377" i="2"/>
  <c r="Z1378" i="2"/>
  <c r="Z1379" i="2"/>
  <c r="Z1380" i="2"/>
  <c r="Z1381" i="2"/>
  <c r="Z1382" i="2"/>
  <c r="Z1383" i="2"/>
  <c r="Z1384" i="2"/>
  <c r="Z1385" i="2"/>
  <c r="Z1386" i="2"/>
  <c r="Z1387" i="2"/>
  <c r="Z1388" i="2"/>
  <c r="Z1389" i="2"/>
  <c r="Z1390" i="2"/>
  <c r="Z1391" i="2"/>
  <c r="Z1392" i="2"/>
  <c r="Z1393" i="2"/>
  <c r="Z1394" i="2"/>
  <c r="Z1395" i="2"/>
  <c r="Z1396" i="2"/>
  <c r="Z1397" i="2"/>
  <c r="Z1398" i="2"/>
  <c r="Z1399" i="2"/>
  <c r="Z1400" i="2"/>
  <c r="Z1401" i="2"/>
  <c r="Z1402" i="2"/>
  <c r="Z1403" i="2"/>
  <c r="Z1404" i="2"/>
  <c r="Z1405" i="2"/>
  <c r="Z1406" i="2"/>
  <c r="Z1407" i="2"/>
  <c r="Z1408" i="2"/>
  <c r="Z1409" i="2"/>
  <c r="Z1410" i="2"/>
  <c r="Z1411" i="2"/>
  <c r="Z1412" i="2"/>
  <c r="Z1413" i="2"/>
  <c r="Z1414" i="2"/>
  <c r="Z1415" i="2"/>
  <c r="Z1416" i="2"/>
  <c r="Z1417" i="2"/>
  <c r="Z1418" i="2"/>
  <c r="Z1419" i="2"/>
  <c r="Z1420" i="2"/>
  <c r="Z1421" i="2"/>
  <c r="Z1422" i="2"/>
  <c r="Z1423" i="2"/>
  <c r="Z1424" i="2"/>
  <c r="Z1425" i="2"/>
  <c r="Z1426" i="2"/>
  <c r="Z1427" i="2"/>
  <c r="Z1428" i="2"/>
  <c r="Z1429" i="2"/>
  <c r="Z1430" i="2"/>
  <c r="Z1431" i="2"/>
  <c r="Z1432" i="2"/>
  <c r="Z1433" i="2"/>
  <c r="Z1434" i="2"/>
  <c r="Z1435" i="2"/>
  <c r="Z1436" i="2"/>
  <c r="Z1437" i="2"/>
  <c r="Z1438" i="2"/>
  <c r="Z1439" i="2"/>
  <c r="Z1440" i="2"/>
  <c r="Z1441" i="2"/>
  <c r="Z1442" i="2"/>
  <c r="Z1443" i="2"/>
  <c r="Z1444" i="2"/>
  <c r="Z1445" i="2"/>
  <c r="Z1446" i="2"/>
  <c r="Z1447" i="2"/>
  <c r="Z1448" i="2"/>
  <c r="Z1449" i="2"/>
  <c r="Z1450" i="2"/>
  <c r="Z1451" i="2"/>
  <c r="Z1452" i="2"/>
  <c r="Z1453" i="2"/>
  <c r="Z1454" i="2"/>
  <c r="Z1455" i="2"/>
  <c r="Z1456" i="2"/>
  <c r="Z1457" i="2"/>
  <c r="Z1458" i="2"/>
  <c r="Z1459" i="2"/>
  <c r="Z1460" i="2"/>
  <c r="Z1461" i="2"/>
  <c r="Z1462" i="2"/>
  <c r="Z1463" i="2"/>
  <c r="Z1464" i="2"/>
  <c r="Z1465" i="2"/>
  <c r="Z1466" i="2"/>
  <c r="Z1467" i="2"/>
  <c r="Z1468" i="2"/>
  <c r="Z1469" i="2"/>
  <c r="Z1470" i="2"/>
  <c r="Z1471" i="2"/>
  <c r="Z1472" i="2"/>
  <c r="Z1473" i="2"/>
  <c r="Z1474" i="2"/>
  <c r="Z1475" i="2"/>
  <c r="Z1476" i="2"/>
  <c r="Z1477" i="2"/>
  <c r="Z1478" i="2"/>
  <c r="Z1479" i="2"/>
  <c r="Z1480" i="2"/>
  <c r="Z1481" i="2"/>
  <c r="Z1482" i="2"/>
  <c r="Z1483" i="2"/>
  <c r="Z1484" i="2"/>
  <c r="Z1485" i="2"/>
  <c r="Z1486" i="2"/>
  <c r="Z1487" i="2"/>
  <c r="Z1488" i="2"/>
  <c r="Z1489" i="2"/>
  <c r="Z1490" i="2"/>
  <c r="Z1491" i="2"/>
  <c r="Z1492" i="2"/>
  <c r="Z1493" i="2"/>
  <c r="Z1494" i="2"/>
  <c r="Z1495" i="2"/>
  <c r="Z1496" i="2"/>
  <c r="Z1497" i="2"/>
  <c r="Z1498" i="2"/>
  <c r="Z1499" i="2"/>
  <c r="Z1500" i="2"/>
  <c r="Z1501" i="2"/>
  <c r="Z1502" i="2"/>
  <c r="Z1503" i="2"/>
  <c r="Z1504" i="2"/>
  <c r="Z1505" i="2"/>
  <c r="Z1506" i="2"/>
  <c r="Z1507" i="2"/>
  <c r="Z1508" i="2"/>
  <c r="Z1509" i="2"/>
  <c r="Z1510" i="2"/>
  <c r="Z1511" i="2"/>
  <c r="Z1512" i="2"/>
  <c r="Z1513" i="2"/>
  <c r="Z1514" i="2"/>
  <c r="Z1515" i="2"/>
  <c r="Z1516" i="2"/>
  <c r="Z1517" i="2"/>
  <c r="Z1518" i="2"/>
  <c r="Z1519" i="2"/>
  <c r="Z1520" i="2"/>
  <c r="Z1521" i="2"/>
  <c r="Z1522" i="2"/>
  <c r="Z1523" i="2"/>
  <c r="Z1524" i="2"/>
  <c r="Z1525" i="2"/>
  <c r="Z1526" i="2"/>
  <c r="Z1527" i="2"/>
  <c r="Z1528" i="2"/>
  <c r="Z1529" i="2"/>
  <c r="Z1530" i="2"/>
  <c r="Z1531" i="2"/>
  <c r="Z1532" i="2"/>
  <c r="Z1533" i="2"/>
  <c r="Z1534" i="2"/>
  <c r="Z1535" i="2"/>
  <c r="Z1536" i="2"/>
  <c r="Z1537" i="2"/>
  <c r="Z1538" i="2"/>
  <c r="Z1539" i="2"/>
  <c r="Z1540" i="2"/>
  <c r="Z1541" i="2"/>
  <c r="Z1542" i="2"/>
  <c r="Z1543" i="2"/>
  <c r="Z1544" i="2"/>
  <c r="Z1545" i="2"/>
  <c r="Z1546" i="2"/>
  <c r="Z1547" i="2"/>
  <c r="Z1548" i="2"/>
  <c r="Z1549" i="2"/>
  <c r="Z1550" i="2"/>
  <c r="Z1551" i="2"/>
  <c r="Z1552" i="2"/>
  <c r="Z1553" i="2"/>
  <c r="Z1554" i="2"/>
  <c r="Z1555" i="2"/>
  <c r="Z1556" i="2"/>
  <c r="Z1557" i="2"/>
  <c r="Z1558" i="2"/>
  <c r="Z1559" i="2"/>
  <c r="Z1560" i="2"/>
  <c r="Z1561" i="2"/>
  <c r="Z1562" i="2"/>
  <c r="Z1563" i="2"/>
  <c r="Z1564" i="2"/>
  <c r="Z1565" i="2"/>
  <c r="Z1566" i="2"/>
  <c r="Z1567" i="2"/>
  <c r="Z1568" i="2"/>
  <c r="Z1569" i="2"/>
  <c r="Z1570" i="2"/>
  <c r="Z1571" i="2"/>
  <c r="Z1572" i="2"/>
  <c r="Z1573" i="2"/>
  <c r="Z1574" i="2"/>
  <c r="X9" i="2"/>
  <c r="Y9" i="2" s="1"/>
  <c r="X10" i="2"/>
  <c r="Y10" i="2" s="1"/>
  <c r="X11" i="2"/>
  <c r="Y11" i="2" s="1"/>
  <c r="X12" i="2"/>
  <c r="Y12" i="2" s="1"/>
  <c r="X14" i="2"/>
  <c r="Y14" i="2" s="1"/>
  <c r="X15" i="2"/>
  <c r="Y15" i="2" s="1"/>
  <c r="X16" i="2"/>
  <c r="Y16" i="2" s="1"/>
  <c r="X17" i="2"/>
  <c r="Y17" i="2" s="1"/>
  <c r="X18" i="2"/>
  <c r="Y18" i="2" s="1"/>
  <c r="X19" i="2"/>
  <c r="Y19" i="2" s="1"/>
  <c r="X20" i="2"/>
  <c r="Y20" i="2" s="1"/>
  <c r="X21" i="2"/>
  <c r="Y21" i="2" s="1"/>
  <c r="X22" i="2"/>
  <c r="Y22" i="2" s="1"/>
  <c r="X23" i="2"/>
  <c r="Y23" i="2" s="1"/>
  <c r="X24" i="2"/>
  <c r="Y24" i="2" s="1"/>
  <c r="X25" i="2"/>
  <c r="Y25" i="2" s="1"/>
  <c r="X26" i="2"/>
  <c r="Y26" i="2" s="1"/>
  <c r="X27" i="2"/>
  <c r="Y27" i="2" s="1"/>
  <c r="X28" i="2"/>
  <c r="Y28" i="2" s="1"/>
  <c r="X29" i="2"/>
  <c r="Y29" i="2" s="1"/>
  <c r="X30" i="2"/>
  <c r="Y30" i="2" s="1"/>
  <c r="X31" i="2"/>
  <c r="Y31" i="2" s="1"/>
  <c r="X32" i="2"/>
  <c r="Y32" i="2" s="1"/>
  <c r="X33" i="2"/>
  <c r="Y33" i="2" s="1"/>
  <c r="X34" i="2"/>
  <c r="Y34" i="2" s="1"/>
  <c r="X35" i="2"/>
  <c r="Y35" i="2" s="1"/>
  <c r="X36" i="2"/>
  <c r="Y36" i="2" s="1"/>
  <c r="X37" i="2"/>
  <c r="Y37" i="2" s="1"/>
  <c r="X38" i="2"/>
  <c r="Y38" i="2" s="1"/>
  <c r="X39" i="2"/>
  <c r="Y39" i="2" s="1"/>
  <c r="X40" i="2"/>
  <c r="Y40" i="2" s="1"/>
  <c r="X41" i="2"/>
  <c r="Y41" i="2" s="1"/>
  <c r="X42" i="2"/>
  <c r="Y42" i="2" s="1"/>
  <c r="X43" i="2"/>
  <c r="Y43" i="2" s="1"/>
  <c r="X44" i="2"/>
  <c r="Y44" i="2" s="1"/>
  <c r="X45" i="2"/>
  <c r="Y45" i="2" s="1"/>
  <c r="X46" i="2"/>
  <c r="Y46" i="2" s="1"/>
  <c r="X47" i="2"/>
  <c r="Y47" i="2" s="1"/>
  <c r="X48" i="2"/>
  <c r="Y48" i="2" s="1"/>
  <c r="X49" i="2"/>
  <c r="Y49" i="2" s="1"/>
  <c r="X50" i="2"/>
  <c r="Y50" i="2" s="1"/>
  <c r="X51" i="2"/>
  <c r="Y51" i="2" s="1"/>
  <c r="X52" i="2"/>
  <c r="Y52" i="2" s="1"/>
  <c r="X53" i="2"/>
  <c r="Y53" i="2" s="1"/>
  <c r="X54" i="2"/>
  <c r="Y54" i="2" s="1"/>
  <c r="X55" i="2"/>
  <c r="Y55" i="2" s="1"/>
  <c r="X56" i="2"/>
  <c r="Y56" i="2" s="1"/>
  <c r="X57" i="2"/>
  <c r="Y57" i="2" s="1"/>
  <c r="X58" i="2"/>
  <c r="Y58" i="2" s="1"/>
  <c r="X59" i="2"/>
  <c r="Y59" i="2" s="1"/>
  <c r="X60" i="2"/>
  <c r="Y60" i="2" s="1"/>
  <c r="X61" i="2"/>
  <c r="Y61" i="2" s="1"/>
  <c r="X62" i="2"/>
  <c r="Y62" i="2" s="1"/>
  <c r="X63" i="2"/>
  <c r="Y63" i="2" s="1"/>
  <c r="X64" i="2"/>
  <c r="Y64" i="2" s="1"/>
  <c r="X65" i="2"/>
  <c r="Y65" i="2" s="1"/>
  <c r="X66" i="2"/>
  <c r="Y66" i="2" s="1"/>
  <c r="X67" i="2"/>
  <c r="Y67" i="2" s="1"/>
  <c r="X68" i="2"/>
  <c r="Y68" i="2" s="1"/>
  <c r="X69" i="2"/>
  <c r="Y69" i="2" s="1"/>
  <c r="X70" i="2"/>
  <c r="Y70" i="2" s="1"/>
  <c r="X71" i="2"/>
  <c r="Y71" i="2" s="1"/>
  <c r="X72" i="2"/>
  <c r="Y72" i="2" s="1"/>
  <c r="X73" i="2"/>
  <c r="Y73" i="2" s="1"/>
  <c r="X74" i="2"/>
  <c r="Y74" i="2" s="1"/>
  <c r="X75" i="2"/>
  <c r="Y75" i="2" s="1"/>
  <c r="X76" i="2"/>
  <c r="Y76" i="2" s="1"/>
  <c r="X77" i="2"/>
  <c r="Y77" i="2" s="1"/>
  <c r="X78" i="2"/>
  <c r="Y78" i="2" s="1"/>
  <c r="X79" i="2"/>
  <c r="Y79" i="2" s="1"/>
  <c r="X80" i="2"/>
  <c r="Y80" i="2" s="1"/>
  <c r="X81" i="2"/>
  <c r="Y81" i="2" s="1"/>
  <c r="X82" i="2"/>
  <c r="Y82" i="2" s="1"/>
  <c r="X83" i="2"/>
  <c r="Y83" i="2" s="1"/>
  <c r="X84" i="2"/>
  <c r="Y84" i="2" s="1"/>
  <c r="X85" i="2"/>
  <c r="Y85" i="2" s="1"/>
  <c r="X86" i="2"/>
  <c r="Y86" i="2" s="1"/>
  <c r="X87" i="2"/>
  <c r="Y87" i="2" s="1"/>
  <c r="X88" i="2"/>
  <c r="Y88" i="2" s="1"/>
  <c r="X89" i="2"/>
  <c r="Y89" i="2" s="1"/>
  <c r="X90" i="2"/>
  <c r="Y90" i="2" s="1"/>
  <c r="X91" i="2"/>
  <c r="Y91" i="2" s="1"/>
  <c r="X92" i="2"/>
  <c r="Y92" i="2" s="1"/>
  <c r="X93" i="2"/>
  <c r="Y93" i="2" s="1"/>
  <c r="X94" i="2"/>
  <c r="Y94" i="2" s="1"/>
  <c r="X95" i="2"/>
  <c r="Y95" i="2" s="1"/>
  <c r="X96" i="2"/>
  <c r="Y96" i="2" s="1"/>
  <c r="X97" i="2"/>
  <c r="Y97" i="2" s="1"/>
  <c r="X98" i="2"/>
  <c r="Y98" i="2" s="1"/>
  <c r="X99" i="2"/>
  <c r="Y99" i="2" s="1"/>
  <c r="X100" i="2"/>
  <c r="Y100" i="2" s="1"/>
  <c r="X101" i="2"/>
  <c r="Y101" i="2" s="1"/>
  <c r="X102" i="2"/>
  <c r="Y102" i="2" s="1"/>
  <c r="X103" i="2"/>
  <c r="Y103" i="2" s="1"/>
  <c r="X104" i="2"/>
  <c r="Y104" i="2" s="1"/>
  <c r="X105" i="2"/>
  <c r="Y105" i="2" s="1"/>
  <c r="X106" i="2"/>
  <c r="Y106" i="2" s="1"/>
  <c r="X107" i="2"/>
  <c r="Y107" i="2" s="1"/>
  <c r="X108" i="2"/>
  <c r="Y108" i="2" s="1"/>
  <c r="X109" i="2"/>
  <c r="Y109" i="2" s="1"/>
  <c r="X110" i="2"/>
  <c r="Y110" i="2" s="1"/>
  <c r="X111" i="2"/>
  <c r="Y111" i="2" s="1"/>
  <c r="X112" i="2"/>
  <c r="Y112" i="2" s="1"/>
  <c r="X113" i="2"/>
  <c r="Y113" i="2" s="1"/>
  <c r="X114" i="2"/>
  <c r="Y114" i="2" s="1"/>
  <c r="X115" i="2"/>
  <c r="Y115" i="2" s="1"/>
  <c r="X116" i="2"/>
  <c r="Y116" i="2" s="1"/>
  <c r="X117" i="2"/>
  <c r="Y117" i="2" s="1"/>
  <c r="X118" i="2"/>
  <c r="Y118" i="2" s="1"/>
  <c r="X119" i="2"/>
  <c r="Y119" i="2" s="1"/>
  <c r="X120" i="2"/>
  <c r="Y120" i="2" s="1"/>
  <c r="X121" i="2"/>
  <c r="Y121" i="2" s="1"/>
  <c r="X122" i="2"/>
  <c r="Y122" i="2" s="1"/>
  <c r="X123" i="2"/>
  <c r="Y123" i="2" s="1"/>
  <c r="X124" i="2"/>
  <c r="Y124" i="2" s="1"/>
  <c r="X125" i="2"/>
  <c r="Y125" i="2" s="1"/>
  <c r="X126" i="2"/>
  <c r="Y126" i="2" s="1"/>
  <c r="X127" i="2"/>
  <c r="Y127" i="2" s="1"/>
  <c r="X128" i="2"/>
  <c r="Y128" i="2" s="1"/>
  <c r="X129" i="2"/>
  <c r="Y129" i="2" s="1"/>
  <c r="X130" i="2"/>
  <c r="Y130" i="2" s="1"/>
  <c r="X131" i="2"/>
  <c r="Y131" i="2" s="1"/>
  <c r="X132" i="2"/>
  <c r="Y132" i="2" s="1"/>
  <c r="X133" i="2"/>
  <c r="Y133" i="2" s="1"/>
  <c r="X134" i="2"/>
  <c r="Y134" i="2" s="1"/>
  <c r="X135" i="2"/>
  <c r="Y135" i="2" s="1"/>
  <c r="X136" i="2"/>
  <c r="Y136" i="2" s="1"/>
  <c r="X137" i="2"/>
  <c r="Y137" i="2" s="1"/>
  <c r="X138" i="2"/>
  <c r="Y138" i="2" s="1"/>
  <c r="X139" i="2"/>
  <c r="Y139" i="2" s="1"/>
  <c r="X140" i="2"/>
  <c r="Y140" i="2" s="1"/>
  <c r="X141" i="2"/>
  <c r="Y141" i="2" s="1"/>
  <c r="X142" i="2"/>
  <c r="Y142" i="2" s="1"/>
  <c r="X143" i="2"/>
  <c r="Y143" i="2" s="1"/>
  <c r="X144" i="2"/>
  <c r="Y144" i="2" s="1"/>
  <c r="X145" i="2"/>
  <c r="Y145" i="2" s="1"/>
  <c r="X146" i="2"/>
  <c r="Y146" i="2" s="1"/>
  <c r="X147" i="2"/>
  <c r="Y147" i="2" s="1"/>
  <c r="X148" i="2"/>
  <c r="Y148" i="2" s="1"/>
  <c r="X149" i="2"/>
  <c r="Y149" i="2" s="1"/>
  <c r="X150" i="2"/>
  <c r="Y150" i="2" s="1"/>
  <c r="X151" i="2"/>
  <c r="Y151" i="2" s="1"/>
  <c r="X152" i="2"/>
  <c r="Y152" i="2" s="1"/>
  <c r="X153" i="2"/>
  <c r="Y153" i="2" s="1"/>
  <c r="X154" i="2"/>
  <c r="Y154" i="2" s="1"/>
  <c r="X155" i="2"/>
  <c r="Y155" i="2" s="1"/>
  <c r="X156" i="2"/>
  <c r="Y156" i="2" s="1"/>
  <c r="X157" i="2"/>
  <c r="Y157" i="2" s="1"/>
  <c r="X158" i="2"/>
  <c r="Y158" i="2" s="1"/>
  <c r="X159" i="2"/>
  <c r="Y159" i="2" s="1"/>
  <c r="X160" i="2"/>
  <c r="Y160" i="2" s="1"/>
  <c r="X161" i="2"/>
  <c r="Y161" i="2" s="1"/>
  <c r="X162" i="2"/>
  <c r="Y162" i="2" s="1"/>
  <c r="X163" i="2"/>
  <c r="Y163" i="2" s="1"/>
  <c r="X164" i="2"/>
  <c r="Y164" i="2" s="1"/>
  <c r="X165" i="2"/>
  <c r="Y165" i="2" s="1"/>
  <c r="X166" i="2"/>
  <c r="Y166" i="2" s="1"/>
  <c r="X167" i="2"/>
  <c r="Y167" i="2" s="1"/>
  <c r="X168" i="2"/>
  <c r="Y168" i="2" s="1"/>
  <c r="X169" i="2"/>
  <c r="Y169" i="2" s="1"/>
  <c r="X170" i="2"/>
  <c r="Y170" i="2" s="1"/>
  <c r="X171" i="2"/>
  <c r="Y171" i="2" s="1"/>
  <c r="X172" i="2"/>
  <c r="Y172" i="2" s="1"/>
  <c r="X173" i="2"/>
  <c r="Y173" i="2" s="1"/>
  <c r="X174" i="2"/>
  <c r="Y174" i="2" s="1"/>
  <c r="X175" i="2"/>
  <c r="Y175" i="2" s="1"/>
  <c r="X176" i="2"/>
  <c r="Y176" i="2" s="1"/>
  <c r="X177" i="2"/>
  <c r="Y177" i="2" s="1"/>
  <c r="X178" i="2"/>
  <c r="Y178" i="2" s="1"/>
  <c r="X179" i="2"/>
  <c r="Y179" i="2" s="1"/>
  <c r="X180" i="2"/>
  <c r="Y180" i="2" s="1"/>
  <c r="X181" i="2"/>
  <c r="Y181" i="2" s="1"/>
  <c r="X182" i="2"/>
  <c r="Y182" i="2" s="1"/>
  <c r="X183" i="2"/>
  <c r="Y183" i="2" s="1"/>
  <c r="X184" i="2"/>
  <c r="Y184" i="2" s="1"/>
  <c r="X185" i="2"/>
  <c r="Y185" i="2" s="1"/>
  <c r="X186" i="2"/>
  <c r="Y186" i="2" s="1"/>
  <c r="X187" i="2"/>
  <c r="Y187" i="2" s="1"/>
  <c r="X188" i="2"/>
  <c r="Y188" i="2" s="1"/>
  <c r="X189" i="2"/>
  <c r="Y189" i="2" s="1"/>
  <c r="X190" i="2"/>
  <c r="Y190" i="2" s="1"/>
  <c r="X191" i="2"/>
  <c r="Y191" i="2" s="1"/>
  <c r="X192" i="2"/>
  <c r="Y192" i="2" s="1"/>
  <c r="X193" i="2"/>
  <c r="Y193" i="2" s="1"/>
  <c r="X194" i="2"/>
  <c r="Y194" i="2" s="1"/>
  <c r="X195" i="2"/>
  <c r="Y195" i="2" s="1"/>
  <c r="X196" i="2"/>
  <c r="Y196" i="2" s="1"/>
  <c r="X197" i="2"/>
  <c r="Y197" i="2" s="1"/>
  <c r="X198" i="2"/>
  <c r="Y198" i="2" s="1"/>
  <c r="X199" i="2"/>
  <c r="Y199" i="2" s="1"/>
  <c r="X200" i="2"/>
  <c r="Y200" i="2" s="1"/>
  <c r="X201" i="2"/>
  <c r="Y201" i="2" s="1"/>
  <c r="X202" i="2"/>
  <c r="Y202" i="2" s="1"/>
  <c r="X203" i="2"/>
  <c r="Y203" i="2" s="1"/>
  <c r="X204" i="2"/>
  <c r="Y204" i="2" s="1"/>
  <c r="X205" i="2"/>
  <c r="Y205" i="2" s="1"/>
  <c r="X206" i="2"/>
  <c r="Y206" i="2" s="1"/>
  <c r="X207" i="2"/>
  <c r="Y207" i="2" s="1"/>
  <c r="X208" i="2"/>
  <c r="Y208" i="2" s="1"/>
  <c r="X209" i="2"/>
  <c r="Y209" i="2" s="1"/>
  <c r="X210" i="2"/>
  <c r="Y210" i="2" s="1"/>
  <c r="X211" i="2"/>
  <c r="Y211" i="2" s="1"/>
  <c r="X212" i="2"/>
  <c r="Y212" i="2" s="1"/>
  <c r="X213" i="2"/>
  <c r="Y213" i="2" s="1"/>
  <c r="X214" i="2"/>
  <c r="Y214" i="2" s="1"/>
  <c r="X215" i="2"/>
  <c r="Y215" i="2" s="1"/>
  <c r="X216" i="2"/>
  <c r="Y216" i="2" s="1"/>
  <c r="X217" i="2"/>
  <c r="Y217" i="2" s="1"/>
  <c r="X218" i="2"/>
  <c r="Y218" i="2" s="1"/>
  <c r="X219" i="2"/>
  <c r="Y219" i="2" s="1"/>
  <c r="X220" i="2"/>
  <c r="Y220" i="2" s="1"/>
  <c r="X221" i="2"/>
  <c r="Y221" i="2" s="1"/>
  <c r="X222" i="2"/>
  <c r="Y222" i="2" s="1"/>
  <c r="X223" i="2"/>
  <c r="Y223" i="2" s="1"/>
  <c r="X224" i="2"/>
  <c r="Y224" i="2" s="1"/>
  <c r="X225" i="2"/>
  <c r="Y225" i="2" s="1"/>
  <c r="X226" i="2"/>
  <c r="Y226" i="2" s="1"/>
  <c r="X227" i="2"/>
  <c r="Y227" i="2" s="1"/>
  <c r="X228" i="2"/>
  <c r="Y228" i="2" s="1"/>
  <c r="X229" i="2"/>
  <c r="Y229" i="2" s="1"/>
  <c r="X230" i="2"/>
  <c r="Y230" i="2" s="1"/>
  <c r="X231" i="2"/>
  <c r="Y231" i="2" s="1"/>
  <c r="X232" i="2"/>
  <c r="Y232" i="2" s="1"/>
  <c r="X233" i="2"/>
  <c r="Y233" i="2" s="1"/>
  <c r="X234" i="2"/>
  <c r="Y234" i="2" s="1"/>
  <c r="X235" i="2"/>
  <c r="Y235" i="2" s="1"/>
  <c r="X236" i="2"/>
  <c r="Y236" i="2" s="1"/>
  <c r="X237" i="2"/>
  <c r="Y237" i="2" s="1"/>
  <c r="X238" i="2"/>
  <c r="Y238" i="2" s="1"/>
  <c r="X239" i="2"/>
  <c r="Y239" i="2" s="1"/>
  <c r="X240" i="2"/>
  <c r="Y240" i="2" s="1"/>
  <c r="X241" i="2"/>
  <c r="Y241" i="2" s="1"/>
  <c r="X242" i="2"/>
  <c r="Y242" i="2" s="1"/>
  <c r="X243" i="2"/>
  <c r="Y243" i="2" s="1"/>
  <c r="X244" i="2"/>
  <c r="Y244" i="2" s="1"/>
  <c r="X245" i="2"/>
  <c r="Y245" i="2" s="1"/>
  <c r="X246" i="2"/>
  <c r="Y246" i="2" s="1"/>
  <c r="X247" i="2"/>
  <c r="Y247" i="2" s="1"/>
  <c r="X248" i="2"/>
  <c r="Y248" i="2" s="1"/>
  <c r="X249" i="2"/>
  <c r="Y249" i="2" s="1"/>
  <c r="X250" i="2"/>
  <c r="Y250" i="2" s="1"/>
  <c r="X251" i="2"/>
  <c r="Y251" i="2" s="1"/>
  <c r="X252" i="2"/>
  <c r="Y252" i="2" s="1"/>
  <c r="X253" i="2"/>
  <c r="Y253" i="2" s="1"/>
  <c r="X254" i="2"/>
  <c r="Y254" i="2" s="1"/>
  <c r="X255" i="2"/>
  <c r="Y255" i="2" s="1"/>
  <c r="X256" i="2"/>
  <c r="Y256" i="2" s="1"/>
  <c r="X257" i="2"/>
  <c r="Y257" i="2" s="1"/>
  <c r="X258" i="2"/>
  <c r="Y258" i="2" s="1"/>
  <c r="X259" i="2"/>
  <c r="Y259" i="2" s="1"/>
  <c r="X260" i="2"/>
  <c r="Y260" i="2" s="1"/>
  <c r="X261" i="2"/>
  <c r="Y261" i="2" s="1"/>
  <c r="X262" i="2"/>
  <c r="Y262" i="2" s="1"/>
  <c r="X263" i="2"/>
  <c r="Y263" i="2" s="1"/>
  <c r="X264" i="2"/>
  <c r="Y264" i="2" s="1"/>
  <c r="X265" i="2"/>
  <c r="Y265" i="2" s="1"/>
  <c r="X266" i="2"/>
  <c r="Y266" i="2" s="1"/>
  <c r="X267" i="2"/>
  <c r="Y267" i="2" s="1"/>
  <c r="X268" i="2"/>
  <c r="Y268" i="2" s="1"/>
  <c r="X269" i="2"/>
  <c r="Y269" i="2" s="1"/>
  <c r="X270" i="2"/>
  <c r="Y270" i="2" s="1"/>
  <c r="X271" i="2"/>
  <c r="Y271" i="2" s="1"/>
  <c r="X272" i="2"/>
  <c r="Y272" i="2" s="1"/>
  <c r="X273" i="2"/>
  <c r="Y273" i="2" s="1"/>
  <c r="X274" i="2"/>
  <c r="Y274" i="2" s="1"/>
  <c r="X275" i="2"/>
  <c r="Y275" i="2" s="1"/>
  <c r="X276" i="2"/>
  <c r="Y276" i="2" s="1"/>
  <c r="X277" i="2"/>
  <c r="Y277" i="2" s="1"/>
  <c r="X278" i="2"/>
  <c r="Y278" i="2" s="1"/>
  <c r="X279" i="2"/>
  <c r="Y279" i="2" s="1"/>
  <c r="X280" i="2"/>
  <c r="Y280" i="2" s="1"/>
  <c r="X281" i="2"/>
  <c r="Y281" i="2" s="1"/>
  <c r="X282" i="2"/>
  <c r="Y282" i="2" s="1"/>
  <c r="X283" i="2"/>
  <c r="Y283" i="2" s="1"/>
  <c r="X284" i="2"/>
  <c r="Y284" i="2" s="1"/>
  <c r="X285" i="2"/>
  <c r="Y285" i="2" s="1"/>
  <c r="X286" i="2"/>
  <c r="Y286" i="2" s="1"/>
  <c r="X287" i="2"/>
  <c r="Y287" i="2" s="1"/>
  <c r="X288" i="2"/>
  <c r="Y288" i="2" s="1"/>
  <c r="X289" i="2"/>
  <c r="Y289" i="2" s="1"/>
  <c r="X290" i="2"/>
  <c r="Y290" i="2" s="1"/>
  <c r="X291" i="2"/>
  <c r="Y291" i="2" s="1"/>
  <c r="X292" i="2"/>
  <c r="Y292" i="2" s="1"/>
  <c r="X293" i="2"/>
  <c r="Y293" i="2" s="1"/>
  <c r="X294" i="2"/>
  <c r="Y294" i="2" s="1"/>
  <c r="X295" i="2"/>
  <c r="Y295" i="2" s="1"/>
  <c r="X296" i="2"/>
  <c r="Y296" i="2" s="1"/>
  <c r="X297" i="2"/>
  <c r="Y297" i="2" s="1"/>
  <c r="X298" i="2"/>
  <c r="Y298" i="2" s="1"/>
  <c r="X299" i="2"/>
  <c r="Y299" i="2" s="1"/>
  <c r="X300" i="2"/>
  <c r="Y300" i="2" s="1"/>
  <c r="X301" i="2"/>
  <c r="Y301" i="2" s="1"/>
  <c r="X302" i="2"/>
  <c r="Y302" i="2" s="1"/>
  <c r="X303" i="2"/>
  <c r="Y303" i="2" s="1"/>
  <c r="X304" i="2"/>
  <c r="Y304" i="2" s="1"/>
  <c r="X305" i="2"/>
  <c r="Y305" i="2" s="1"/>
  <c r="X306" i="2"/>
  <c r="Y306" i="2" s="1"/>
  <c r="X307" i="2"/>
  <c r="Y307" i="2" s="1"/>
  <c r="X308" i="2"/>
  <c r="Y308" i="2" s="1"/>
  <c r="X309" i="2"/>
  <c r="Y309" i="2" s="1"/>
  <c r="X310" i="2"/>
  <c r="Y310" i="2" s="1"/>
  <c r="X311" i="2"/>
  <c r="Y311" i="2" s="1"/>
  <c r="X312" i="2"/>
  <c r="Y312" i="2" s="1"/>
  <c r="X313" i="2"/>
  <c r="Y313" i="2" s="1"/>
  <c r="X314" i="2"/>
  <c r="Y314" i="2" s="1"/>
  <c r="X315" i="2"/>
  <c r="Y315" i="2" s="1"/>
  <c r="X316" i="2"/>
  <c r="Y316" i="2" s="1"/>
  <c r="X317" i="2"/>
  <c r="Y317" i="2" s="1"/>
  <c r="X318" i="2"/>
  <c r="Y318" i="2" s="1"/>
  <c r="X319" i="2"/>
  <c r="Y319" i="2" s="1"/>
  <c r="X320" i="2"/>
  <c r="Y320" i="2" s="1"/>
  <c r="X321" i="2"/>
  <c r="Y321" i="2" s="1"/>
  <c r="X322" i="2"/>
  <c r="Y322" i="2" s="1"/>
  <c r="X323" i="2"/>
  <c r="Y323" i="2" s="1"/>
  <c r="X324" i="2"/>
  <c r="Y324" i="2" s="1"/>
  <c r="X325" i="2"/>
  <c r="Y325" i="2" s="1"/>
  <c r="X326" i="2"/>
  <c r="Y326" i="2" s="1"/>
  <c r="X327" i="2"/>
  <c r="Y327" i="2" s="1"/>
  <c r="X328" i="2"/>
  <c r="Y328" i="2" s="1"/>
  <c r="X329" i="2"/>
  <c r="Y329" i="2" s="1"/>
  <c r="X330" i="2"/>
  <c r="Y330" i="2" s="1"/>
  <c r="X331" i="2"/>
  <c r="Y331" i="2" s="1"/>
  <c r="X332" i="2"/>
  <c r="Y332" i="2" s="1"/>
  <c r="X333" i="2"/>
  <c r="Y333" i="2" s="1"/>
  <c r="X334" i="2"/>
  <c r="Y334" i="2" s="1"/>
  <c r="X335" i="2"/>
  <c r="Y335" i="2" s="1"/>
  <c r="X336" i="2"/>
  <c r="Y336" i="2" s="1"/>
  <c r="X337" i="2"/>
  <c r="Y337" i="2" s="1"/>
  <c r="X338" i="2"/>
  <c r="Y338" i="2" s="1"/>
  <c r="X339" i="2"/>
  <c r="Y339" i="2" s="1"/>
  <c r="X340" i="2"/>
  <c r="Y340" i="2" s="1"/>
  <c r="X341" i="2"/>
  <c r="Y341" i="2" s="1"/>
  <c r="X342" i="2"/>
  <c r="Y342" i="2" s="1"/>
  <c r="X343" i="2"/>
  <c r="Y343" i="2" s="1"/>
  <c r="X344" i="2"/>
  <c r="Y344" i="2" s="1"/>
  <c r="X345" i="2"/>
  <c r="Y345" i="2" s="1"/>
  <c r="X346" i="2"/>
  <c r="Y346" i="2" s="1"/>
  <c r="X347" i="2"/>
  <c r="Y347" i="2" s="1"/>
  <c r="X348" i="2"/>
  <c r="Y348" i="2" s="1"/>
  <c r="X349" i="2"/>
  <c r="Y349" i="2" s="1"/>
  <c r="X350" i="2"/>
  <c r="Y350" i="2" s="1"/>
  <c r="X351" i="2"/>
  <c r="Y351" i="2" s="1"/>
  <c r="X352" i="2"/>
  <c r="Y352" i="2" s="1"/>
  <c r="X353" i="2"/>
  <c r="Y353" i="2" s="1"/>
  <c r="X354" i="2"/>
  <c r="Y354" i="2" s="1"/>
  <c r="X355" i="2"/>
  <c r="Y355" i="2" s="1"/>
  <c r="X356" i="2"/>
  <c r="Y356" i="2" s="1"/>
  <c r="X357" i="2"/>
  <c r="Y357" i="2" s="1"/>
  <c r="X358" i="2"/>
  <c r="Y358" i="2" s="1"/>
  <c r="X359" i="2"/>
  <c r="Y359" i="2" s="1"/>
  <c r="X360" i="2"/>
  <c r="Y360" i="2" s="1"/>
  <c r="X361" i="2"/>
  <c r="Y361" i="2" s="1"/>
  <c r="X362" i="2"/>
  <c r="Y362" i="2" s="1"/>
  <c r="X363" i="2"/>
  <c r="Y363" i="2" s="1"/>
  <c r="X364" i="2"/>
  <c r="Y364" i="2" s="1"/>
  <c r="X365" i="2"/>
  <c r="Y365" i="2" s="1"/>
  <c r="X366" i="2"/>
  <c r="Y366" i="2" s="1"/>
  <c r="X367" i="2"/>
  <c r="Y367" i="2" s="1"/>
  <c r="X368" i="2"/>
  <c r="Y368" i="2" s="1"/>
  <c r="X369" i="2"/>
  <c r="Y369" i="2" s="1"/>
  <c r="X370" i="2"/>
  <c r="Y370" i="2" s="1"/>
  <c r="X371" i="2"/>
  <c r="Y371" i="2" s="1"/>
  <c r="X372" i="2"/>
  <c r="Y372" i="2" s="1"/>
  <c r="X373" i="2"/>
  <c r="Y373" i="2" s="1"/>
  <c r="X374" i="2"/>
  <c r="Y374" i="2" s="1"/>
  <c r="X375" i="2"/>
  <c r="Y375" i="2" s="1"/>
  <c r="X376" i="2"/>
  <c r="Y376" i="2" s="1"/>
  <c r="X377" i="2"/>
  <c r="Y377" i="2" s="1"/>
  <c r="X378" i="2"/>
  <c r="Y378" i="2" s="1"/>
  <c r="X379" i="2"/>
  <c r="Y379" i="2" s="1"/>
  <c r="X380" i="2"/>
  <c r="Y380" i="2" s="1"/>
  <c r="X381" i="2"/>
  <c r="Y381" i="2" s="1"/>
  <c r="X382" i="2"/>
  <c r="Y382" i="2" s="1"/>
  <c r="X383" i="2"/>
  <c r="Y383" i="2" s="1"/>
  <c r="X384" i="2"/>
  <c r="Y384" i="2" s="1"/>
  <c r="X385" i="2"/>
  <c r="Y385" i="2" s="1"/>
  <c r="X386" i="2"/>
  <c r="Y386" i="2" s="1"/>
  <c r="X387" i="2"/>
  <c r="Y387" i="2" s="1"/>
  <c r="X388" i="2"/>
  <c r="Y388" i="2" s="1"/>
  <c r="X389" i="2"/>
  <c r="Y389" i="2" s="1"/>
  <c r="X390" i="2"/>
  <c r="Y390" i="2" s="1"/>
  <c r="X391" i="2"/>
  <c r="Y391" i="2" s="1"/>
  <c r="X392" i="2"/>
  <c r="Y392" i="2" s="1"/>
  <c r="X393" i="2"/>
  <c r="Y393" i="2" s="1"/>
  <c r="X394" i="2"/>
  <c r="Y394" i="2" s="1"/>
  <c r="X395" i="2"/>
  <c r="Y395" i="2" s="1"/>
  <c r="X396" i="2"/>
  <c r="Y396" i="2" s="1"/>
  <c r="X397" i="2"/>
  <c r="Y397" i="2" s="1"/>
  <c r="X398" i="2"/>
  <c r="Y398" i="2" s="1"/>
  <c r="X399" i="2"/>
  <c r="Y399" i="2" s="1"/>
  <c r="X400" i="2"/>
  <c r="Y400" i="2" s="1"/>
  <c r="X401" i="2"/>
  <c r="Y401" i="2" s="1"/>
  <c r="X402" i="2"/>
  <c r="Y402" i="2" s="1"/>
  <c r="X403" i="2"/>
  <c r="Y403" i="2" s="1"/>
  <c r="X404" i="2"/>
  <c r="Y404" i="2" s="1"/>
  <c r="X405" i="2"/>
  <c r="Y405" i="2" s="1"/>
  <c r="X406" i="2"/>
  <c r="Y406" i="2" s="1"/>
  <c r="X407" i="2"/>
  <c r="Y407" i="2" s="1"/>
  <c r="X408" i="2"/>
  <c r="Y408" i="2" s="1"/>
  <c r="X409" i="2"/>
  <c r="Y409" i="2" s="1"/>
  <c r="X410" i="2"/>
  <c r="Y410" i="2" s="1"/>
  <c r="X411" i="2"/>
  <c r="Y411" i="2" s="1"/>
  <c r="X412" i="2"/>
  <c r="Y412" i="2" s="1"/>
  <c r="X413" i="2"/>
  <c r="Y413" i="2" s="1"/>
  <c r="X414" i="2"/>
  <c r="Y414" i="2" s="1"/>
  <c r="X415" i="2"/>
  <c r="Y415" i="2" s="1"/>
  <c r="X416" i="2"/>
  <c r="Y416" i="2" s="1"/>
  <c r="X417" i="2"/>
  <c r="Y417" i="2" s="1"/>
  <c r="X418" i="2"/>
  <c r="Y418" i="2" s="1"/>
  <c r="X419" i="2"/>
  <c r="Y419" i="2" s="1"/>
  <c r="X420" i="2"/>
  <c r="Y420" i="2" s="1"/>
  <c r="X421" i="2"/>
  <c r="Y421" i="2" s="1"/>
  <c r="X422" i="2"/>
  <c r="Y422" i="2" s="1"/>
  <c r="X423" i="2"/>
  <c r="Y423" i="2" s="1"/>
  <c r="X424" i="2"/>
  <c r="Y424" i="2" s="1"/>
  <c r="X425" i="2"/>
  <c r="Y425" i="2" s="1"/>
  <c r="X426" i="2"/>
  <c r="Y426" i="2" s="1"/>
  <c r="X427" i="2"/>
  <c r="Y427" i="2" s="1"/>
  <c r="X428" i="2"/>
  <c r="Y428" i="2" s="1"/>
  <c r="X429" i="2"/>
  <c r="Y429" i="2" s="1"/>
  <c r="X430" i="2"/>
  <c r="Y430" i="2" s="1"/>
  <c r="X431" i="2"/>
  <c r="Y431" i="2" s="1"/>
  <c r="X432" i="2"/>
  <c r="Y432" i="2" s="1"/>
  <c r="X433" i="2"/>
  <c r="Y433" i="2" s="1"/>
  <c r="X434" i="2"/>
  <c r="Y434" i="2" s="1"/>
  <c r="X435" i="2"/>
  <c r="Y435" i="2" s="1"/>
  <c r="X436" i="2"/>
  <c r="Y436" i="2" s="1"/>
  <c r="X437" i="2"/>
  <c r="Y437" i="2" s="1"/>
  <c r="X438" i="2"/>
  <c r="Y438" i="2" s="1"/>
  <c r="X439" i="2"/>
  <c r="Y439" i="2" s="1"/>
  <c r="X440" i="2"/>
  <c r="Y440" i="2" s="1"/>
  <c r="X441" i="2"/>
  <c r="Y441" i="2" s="1"/>
  <c r="X442" i="2"/>
  <c r="Y442" i="2" s="1"/>
  <c r="X443" i="2"/>
  <c r="Y443" i="2" s="1"/>
  <c r="X444" i="2"/>
  <c r="Y444" i="2" s="1"/>
  <c r="X445" i="2"/>
  <c r="Y445" i="2" s="1"/>
  <c r="X446" i="2"/>
  <c r="Y446" i="2" s="1"/>
  <c r="X447" i="2"/>
  <c r="Y447" i="2" s="1"/>
  <c r="X448" i="2"/>
  <c r="Y448" i="2" s="1"/>
  <c r="X449" i="2"/>
  <c r="Y449" i="2" s="1"/>
  <c r="X450" i="2"/>
  <c r="Y450" i="2" s="1"/>
  <c r="X451" i="2"/>
  <c r="Y451" i="2" s="1"/>
  <c r="X452" i="2"/>
  <c r="Y452" i="2" s="1"/>
  <c r="X453" i="2"/>
  <c r="Y453" i="2" s="1"/>
  <c r="X454" i="2"/>
  <c r="Y454" i="2" s="1"/>
  <c r="X455" i="2"/>
  <c r="Y455" i="2" s="1"/>
  <c r="X456" i="2"/>
  <c r="Y456" i="2" s="1"/>
  <c r="X457" i="2"/>
  <c r="Y457" i="2" s="1"/>
  <c r="X458" i="2"/>
  <c r="Y458" i="2" s="1"/>
  <c r="X459" i="2"/>
  <c r="Y459" i="2" s="1"/>
  <c r="X460" i="2"/>
  <c r="Y460" i="2" s="1"/>
  <c r="X461" i="2"/>
  <c r="Y461" i="2" s="1"/>
  <c r="X462" i="2"/>
  <c r="Y462" i="2" s="1"/>
  <c r="X463" i="2"/>
  <c r="Y463" i="2" s="1"/>
  <c r="X464" i="2"/>
  <c r="Y464" i="2" s="1"/>
  <c r="X465" i="2"/>
  <c r="Y465" i="2" s="1"/>
  <c r="X466" i="2"/>
  <c r="Y466" i="2" s="1"/>
  <c r="X467" i="2"/>
  <c r="Y467" i="2" s="1"/>
  <c r="X468" i="2"/>
  <c r="Y468" i="2" s="1"/>
  <c r="X469" i="2"/>
  <c r="Y469" i="2" s="1"/>
  <c r="X470" i="2"/>
  <c r="Y470" i="2" s="1"/>
  <c r="X471" i="2"/>
  <c r="Y471" i="2" s="1"/>
  <c r="X472" i="2"/>
  <c r="Y472" i="2" s="1"/>
  <c r="X473" i="2"/>
  <c r="Y473" i="2" s="1"/>
  <c r="X474" i="2"/>
  <c r="Y474" i="2" s="1"/>
  <c r="X475" i="2"/>
  <c r="Y475" i="2" s="1"/>
  <c r="X476" i="2"/>
  <c r="Y476" i="2" s="1"/>
  <c r="X477" i="2"/>
  <c r="Y477" i="2" s="1"/>
  <c r="X478" i="2"/>
  <c r="Y478" i="2" s="1"/>
  <c r="X479" i="2"/>
  <c r="Y479" i="2" s="1"/>
  <c r="X480" i="2"/>
  <c r="Y480" i="2" s="1"/>
  <c r="X481" i="2"/>
  <c r="Y481" i="2" s="1"/>
  <c r="X482" i="2"/>
  <c r="Y482" i="2" s="1"/>
  <c r="X483" i="2"/>
  <c r="Y483" i="2" s="1"/>
  <c r="X484" i="2"/>
  <c r="Y484" i="2" s="1"/>
  <c r="X485" i="2"/>
  <c r="Y485" i="2" s="1"/>
  <c r="X486" i="2"/>
  <c r="Y486" i="2" s="1"/>
  <c r="X487" i="2"/>
  <c r="Y487" i="2" s="1"/>
  <c r="X488" i="2"/>
  <c r="Y488" i="2" s="1"/>
  <c r="X489" i="2"/>
  <c r="Y489" i="2" s="1"/>
  <c r="X490" i="2"/>
  <c r="Y490" i="2" s="1"/>
  <c r="X491" i="2"/>
  <c r="Y491" i="2" s="1"/>
  <c r="X492" i="2"/>
  <c r="Y492" i="2" s="1"/>
  <c r="X493" i="2"/>
  <c r="Y493" i="2" s="1"/>
  <c r="X494" i="2"/>
  <c r="Y494" i="2" s="1"/>
  <c r="X495" i="2"/>
  <c r="Y495" i="2" s="1"/>
  <c r="X496" i="2"/>
  <c r="Y496" i="2" s="1"/>
  <c r="X497" i="2"/>
  <c r="Y497" i="2" s="1"/>
  <c r="X498" i="2"/>
  <c r="Y498" i="2" s="1"/>
  <c r="X499" i="2"/>
  <c r="Y499" i="2" s="1"/>
  <c r="X500" i="2"/>
  <c r="Y500" i="2" s="1"/>
  <c r="X501" i="2"/>
  <c r="Y501" i="2" s="1"/>
  <c r="X502" i="2"/>
  <c r="Y502" i="2" s="1"/>
  <c r="X503" i="2"/>
  <c r="Y503" i="2" s="1"/>
  <c r="X504" i="2"/>
  <c r="Y504" i="2" s="1"/>
  <c r="X505" i="2"/>
  <c r="Y505" i="2" s="1"/>
  <c r="X506" i="2"/>
  <c r="Y506" i="2" s="1"/>
  <c r="X507" i="2"/>
  <c r="Y507" i="2" s="1"/>
  <c r="X508" i="2"/>
  <c r="Y508" i="2" s="1"/>
  <c r="X509" i="2"/>
  <c r="Y509" i="2" s="1"/>
  <c r="X510" i="2"/>
  <c r="Y510" i="2" s="1"/>
  <c r="X511" i="2"/>
  <c r="Y511" i="2" s="1"/>
  <c r="X512" i="2"/>
  <c r="Y512" i="2" s="1"/>
  <c r="X513" i="2"/>
  <c r="Y513" i="2" s="1"/>
  <c r="X514" i="2"/>
  <c r="Y514" i="2" s="1"/>
  <c r="X515" i="2"/>
  <c r="Y515" i="2" s="1"/>
  <c r="X516" i="2"/>
  <c r="Y516" i="2" s="1"/>
  <c r="X517" i="2"/>
  <c r="Y517" i="2" s="1"/>
  <c r="X518" i="2"/>
  <c r="Y518" i="2" s="1"/>
  <c r="X519" i="2"/>
  <c r="Y519" i="2" s="1"/>
  <c r="X520" i="2"/>
  <c r="Y520" i="2" s="1"/>
  <c r="X521" i="2"/>
  <c r="Y521" i="2" s="1"/>
  <c r="X522" i="2"/>
  <c r="Y522" i="2" s="1"/>
  <c r="X523" i="2"/>
  <c r="Y523" i="2" s="1"/>
  <c r="X524" i="2"/>
  <c r="Y524" i="2" s="1"/>
  <c r="X525" i="2"/>
  <c r="Y525" i="2" s="1"/>
  <c r="X526" i="2"/>
  <c r="Y526" i="2" s="1"/>
  <c r="X527" i="2"/>
  <c r="Y527" i="2" s="1"/>
  <c r="X528" i="2"/>
  <c r="Y528" i="2" s="1"/>
  <c r="X529" i="2"/>
  <c r="Y529" i="2" s="1"/>
  <c r="X530" i="2"/>
  <c r="Y530" i="2" s="1"/>
  <c r="X531" i="2"/>
  <c r="Y531" i="2" s="1"/>
  <c r="X532" i="2"/>
  <c r="Y532" i="2" s="1"/>
  <c r="X533" i="2"/>
  <c r="Y533" i="2" s="1"/>
  <c r="X534" i="2"/>
  <c r="Y534" i="2" s="1"/>
  <c r="X535" i="2"/>
  <c r="Y535" i="2" s="1"/>
  <c r="X536" i="2"/>
  <c r="Y536" i="2" s="1"/>
  <c r="X537" i="2"/>
  <c r="Y537" i="2" s="1"/>
  <c r="X538" i="2"/>
  <c r="Y538" i="2" s="1"/>
  <c r="X539" i="2"/>
  <c r="Y539" i="2" s="1"/>
  <c r="X540" i="2"/>
  <c r="Y540" i="2" s="1"/>
  <c r="X541" i="2"/>
  <c r="Y541" i="2" s="1"/>
  <c r="X542" i="2"/>
  <c r="Y542" i="2" s="1"/>
  <c r="X543" i="2"/>
  <c r="Y543" i="2" s="1"/>
  <c r="X544" i="2"/>
  <c r="Y544" i="2" s="1"/>
  <c r="X545" i="2"/>
  <c r="Y545" i="2" s="1"/>
  <c r="X546" i="2"/>
  <c r="Y546" i="2" s="1"/>
  <c r="X547" i="2"/>
  <c r="Y547" i="2" s="1"/>
  <c r="X548" i="2"/>
  <c r="Y548" i="2" s="1"/>
  <c r="X549" i="2"/>
  <c r="Y549" i="2" s="1"/>
  <c r="X550" i="2"/>
  <c r="Y550" i="2" s="1"/>
  <c r="X551" i="2"/>
  <c r="Y551" i="2" s="1"/>
  <c r="X552" i="2"/>
  <c r="Y552" i="2" s="1"/>
  <c r="X553" i="2"/>
  <c r="Y553" i="2" s="1"/>
  <c r="X554" i="2"/>
  <c r="Y554" i="2" s="1"/>
  <c r="X555" i="2"/>
  <c r="Y555" i="2" s="1"/>
  <c r="X556" i="2"/>
  <c r="Y556" i="2" s="1"/>
  <c r="X557" i="2"/>
  <c r="Y557" i="2" s="1"/>
  <c r="X558" i="2"/>
  <c r="Y558" i="2" s="1"/>
  <c r="X559" i="2"/>
  <c r="Y559" i="2" s="1"/>
  <c r="X560" i="2"/>
  <c r="Y560" i="2" s="1"/>
  <c r="X561" i="2"/>
  <c r="Y561" i="2" s="1"/>
  <c r="X562" i="2"/>
  <c r="Y562" i="2" s="1"/>
  <c r="X563" i="2"/>
  <c r="Y563" i="2" s="1"/>
  <c r="X564" i="2"/>
  <c r="Y564" i="2" s="1"/>
  <c r="X565" i="2"/>
  <c r="Y565" i="2" s="1"/>
  <c r="X566" i="2"/>
  <c r="Y566" i="2" s="1"/>
  <c r="X567" i="2"/>
  <c r="Y567" i="2" s="1"/>
  <c r="X568" i="2"/>
  <c r="Y568" i="2" s="1"/>
  <c r="X569" i="2"/>
  <c r="Y569" i="2" s="1"/>
  <c r="X570" i="2"/>
  <c r="Y570" i="2" s="1"/>
  <c r="X571" i="2"/>
  <c r="Y571" i="2" s="1"/>
  <c r="X572" i="2"/>
  <c r="Y572" i="2" s="1"/>
  <c r="X573" i="2"/>
  <c r="Y573" i="2" s="1"/>
  <c r="X574" i="2"/>
  <c r="Y574" i="2" s="1"/>
  <c r="X575" i="2"/>
  <c r="Y575" i="2" s="1"/>
  <c r="X576" i="2"/>
  <c r="Y576" i="2" s="1"/>
  <c r="X577" i="2"/>
  <c r="Y577" i="2" s="1"/>
  <c r="X578" i="2"/>
  <c r="Y578" i="2" s="1"/>
  <c r="X579" i="2"/>
  <c r="Y579" i="2" s="1"/>
  <c r="X580" i="2"/>
  <c r="Y580" i="2" s="1"/>
  <c r="X581" i="2"/>
  <c r="Y581" i="2" s="1"/>
  <c r="X582" i="2"/>
  <c r="Y582" i="2" s="1"/>
  <c r="X583" i="2"/>
  <c r="Y583" i="2" s="1"/>
  <c r="X584" i="2"/>
  <c r="Y584" i="2" s="1"/>
  <c r="X585" i="2"/>
  <c r="Y585" i="2" s="1"/>
  <c r="X586" i="2"/>
  <c r="Y586" i="2" s="1"/>
  <c r="X587" i="2"/>
  <c r="Y587" i="2" s="1"/>
  <c r="X588" i="2"/>
  <c r="Y588" i="2" s="1"/>
  <c r="X589" i="2"/>
  <c r="Y589" i="2" s="1"/>
  <c r="X590" i="2"/>
  <c r="Y590" i="2" s="1"/>
  <c r="X591" i="2"/>
  <c r="Y591" i="2" s="1"/>
  <c r="X592" i="2"/>
  <c r="Y592" i="2" s="1"/>
  <c r="X593" i="2"/>
  <c r="Y593" i="2" s="1"/>
  <c r="X594" i="2"/>
  <c r="Y594" i="2" s="1"/>
  <c r="X595" i="2"/>
  <c r="Y595" i="2" s="1"/>
  <c r="X596" i="2"/>
  <c r="Y596" i="2" s="1"/>
  <c r="X597" i="2"/>
  <c r="Y597" i="2" s="1"/>
  <c r="X598" i="2"/>
  <c r="Y598" i="2" s="1"/>
  <c r="X599" i="2"/>
  <c r="Y599" i="2" s="1"/>
  <c r="X600" i="2"/>
  <c r="Y600" i="2" s="1"/>
  <c r="X601" i="2"/>
  <c r="Y601" i="2" s="1"/>
  <c r="X602" i="2"/>
  <c r="Y602" i="2" s="1"/>
  <c r="X603" i="2"/>
  <c r="Y603" i="2" s="1"/>
  <c r="X604" i="2"/>
  <c r="Y604" i="2" s="1"/>
  <c r="X605" i="2"/>
  <c r="Y605" i="2" s="1"/>
  <c r="X606" i="2"/>
  <c r="Y606" i="2" s="1"/>
  <c r="X607" i="2"/>
  <c r="Y607" i="2" s="1"/>
  <c r="X608" i="2"/>
  <c r="Y608" i="2" s="1"/>
  <c r="X609" i="2"/>
  <c r="Y609" i="2" s="1"/>
  <c r="X610" i="2"/>
  <c r="Y610" i="2" s="1"/>
  <c r="X611" i="2"/>
  <c r="Y611" i="2" s="1"/>
  <c r="X612" i="2"/>
  <c r="Y612" i="2" s="1"/>
  <c r="X613" i="2"/>
  <c r="Y613" i="2" s="1"/>
  <c r="X614" i="2"/>
  <c r="Y614" i="2" s="1"/>
  <c r="X615" i="2"/>
  <c r="Y615" i="2" s="1"/>
  <c r="X616" i="2"/>
  <c r="Y616" i="2" s="1"/>
  <c r="X617" i="2"/>
  <c r="Y617" i="2" s="1"/>
  <c r="X618" i="2"/>
  <c r="Y618" i="2" s="1"/>
  <c r="X619" i="2"/>
  <c r="Y619" i="2" s="1"/>
  <c r="X620" i="2"/>
  <c r="Y620" i="2" s="1"/>
  <c r="X621" i="2"/>
  <c r="Y621" i="2" s="1"/>
  <c r="X622" i="2"/>
  <c r="Y622" i="2" s="1"/>
  <c r="X623" i="2"/>
  <c r="Y623" i="2" s="1"/>
  <c r="X624" i="2"/>
  <c r="Y624" i="2" s="1"/>
  <c r="X625" i="2"/>
  <c r="Y625" i="2" s="1"/>
  <c r="X626" i="2"/>
  <c r="Y626" i="2" s="1"/>
  <c r="X627" i="2"/>
  <c r="Y627" i="2" s="1"/>
  <c r="X628" i="2"/>
  <c r="Y628" i="2" s="1"/>
  <c r="X629" i="2"/>
  <c r="Y629" i="2" s="1"/>
  <c r="X630" i="2"/>
  <c r="Y630" i="2" s="1"/>
  <c r="X631" i="2"/>
  <c r="Y631" i="2" s="1"/>
  <c r="X632" i="2"/>
  <c r="Y632" i="2" s="1"/>
  <c r="X633" i="2"/>
  <c r="Y633" i="2" s="1"/>
  <c r="X634" i="2"/>
  <c r="Y634" i="2" s="1"/>
  <c r="X635" i="2"/>
  <c r="Y635" i="2" s="1"/>
  <c r="X636" i="2"/>
  <c r="Y636" i="2" s="1"/>
  <c r="X637" i="2"/>
  <c r="Y637" i="2" s="1"/>
  <c r="X638" i="2"/>
  <c r="Y638" i="2" s="1"/>
  <c r="X639" i="2"/>
  <c r="Y639" i="2" s="1"/>
  <c r="X640" i="2"/>
  <c r="Y640" i="2" s="1"/>
  <c r="X641" i="2"/>
  <c r="Y641" i="2" s="1"/>
  <c r="X642" i="2"/>
  <c r="Y642" i="2" s="1"/>
  <c r="X643" i="2"/>
  <c r="Y643" i="2" s="1"/>
  <c r="X644" i="2"/>
  <c r="Y644" i="2" s="1"/>
  <c r="X645" i="2"/>
  <c r="Y645" i="2" s="1"/>
  <c r="X646" i="2"/>
  <c r="Y646" i="2" s="1"/>
  <c r="X647" i="2"/>
  <c r="Y647" i="2" s="1"/>
  <c r="X648" i="2"/>
  <c r="Y648" i="2" s="1"/>
  <c r="X649" i="2"/>
  <c r="Y649" i="2" s="1"/>
  <c r="X650" i="2"/>
  <c r="Y650" i="2" s="1"/>
  <c r="X651" i="2"/>
  <c r="Y651" i="2" s="1"/>
  <c r="X652" i="2"/>
  <c r="Y652" i="2" s="1"/>
  <c r="X653" i="2"/>
  <c r="Y653" i="2" s="1"/>
  <c r="X654" i="2"/>
  <c r="Y654" i="2" s="1"/>
  <c r="X655" i="2"/>
  <c r="Y655" i="2" s="1"/>
  <c r="X656" i="2"/>
  <c r="Y656" i="2" s="1"/>
  <c r="X657" i="2"/>
  <c r="Y657" i="2" s="1"/>
  <c r="X658" i="2"/>
  <c r="Y658" i="2" s="1"/>
  <c r="X659" i="2"/>
  <c r="Y659" i="2" s="1"/>
  <c r="X660" i="2"/>
  <c r="Y660" i="2" s="1"/>
  <c r="X661" i="2"/>
  <c r="Y661" i="2" s="1"/>
  <c r="X662" i="2"/>
  <c r="Y662" i="2" s="1"/>
  <c r="X663" i="2"/>
  <c r="Y663" i="2" s="1"/>
  <c r="X664" i="2"/>
  <c r="Y664" i="2" s="1"/>
  <c r="X665" i="2"/>
  <c r="Y665" i="2" s="1"/>
  <c r="X666" i="2"/>
  <c r="Y666" i="2" s="1"/>
  <c r="X667" i="2"/>
  <c r="Y667" i="2" s="1"/>
  <c r="X668" i="2"/>
  <c r="Y668" i="2" s="1"/>
  <c r="X669" i="2"/>
  <c r="Y669" i="2" s="1"/>
  <c r="X670" i="2"/>
  <c r="Y670" i="2" s="1"/>
  <c r="X671" i="2"/>
  <c r="Y671" i="2" s="1"/>
  <c r="X672" i="2"/>
  <c r="Y672" i="2" s="1"/>
  <c r="X673" i="2"/>
  <c r="Y673" i="2" s="1"/>
  <c r="X674" i="2"/>
  <c r="Y674" i="2" s="1"/>
  <c r="X675" i="2"/>
  <c r="Y675" i="2" s="1"/>
  <c r="X676" i="2"/>
  <c r="Y676" i="2" s="1"/>
  <c r="X677" i="2"/>
  <c r="Y677" i="2" s="1"/>
  <c r="X678" i="2"/>
  <c r="Y678" i="2" s="1"/>
  <c r="X679" i="2"/>
  <c r="Y679" i="2" s="1"/>
  <c r="X680" i="2"/>
  <c r="Y680" i="2" s="1"/>
  <c r="X681" i="2"/>
  <c r="Y681" i="2" s="1"/>
  <c r="X682" i="2"/>
  <c r="Y682" i="2" s="1"/>
  <c r="X683" i="2"/>
  <c r="Y683" i="2" s="1"/>
  <c r="X684" i="2"/>
  <c r="Y684" i="2" s="1"/>
  <c r="X685" i="2"/>
  <c r="Y685" i="2" s="1"/>
  <c r="X686" i="2"/>
  <c r="Y686" i="2" s="1"/>
  <c r="X687" i="2"/>
  <c r="Y687" i="2" s="1"/>
  <c r="X688" i="2"/>
  <c r="Y688" i="2" s="1"/>
  <c r="X689" i="2"/>
  <c r="Y689" i="2" s="1"/>
  <c r="X690" i="2"/>
  <c r="Y690" i="2" s="1"/>
  <c r="X691" i="2"/>
  <c r="Y691" i="2" s="1"/>
  <c r="X692" i="2"/>
  <c r="Y692" i="2" s="1"/>
  <c r="X693" i="2"/>
  <c r="Y693" i="2" s="1"/>
  <c r="X694" i="2"/>
  <c r="Y694" i="2" s="1"/>
  <c r="X695" i="2"/>
  <c r="Y695" i="2" s="1"/>
  <c r="X696" i="2"/>
  <c r="Y696" i="2" s="1"/>
  <c r="X697" i="2"/>
  <c r="Y697" i="2" s="1"/>
  <c r="X698" i="2"/>
  <c r="Y698" i="2" s="1"/>
  <c r="X699" i="2"/>
  <c r="Y699" i="2" s="1"/>
  <c r="X700" i="2"/>
  <c r="Y700" i="2" s="1"/>
  <c r="X701" i="2"/>
  <c r="Y701" i="2" s="1"/>
  <c r="X702" i="2"/>
  <c r="Y702" i="2" s="1"/>
  <c r="X703" i="2"/>
  <c r="Y703" i="2" s="1"/>
  <c r="X704" i="2"/>
  <c r="Y704" i="2" s="1"/>
  <c r="X705" i="2"/>
  <c r="Y705" i="2" s="1"/>
  <c r="X706" i="2"/>
  <c r="Y706" i="2" s="1"/>
  <c r="X707" i="2"/>
  <c r="Y707" i="2" s="1"/>
  <c r="X708" i="2"/>
  <c r="Y708" i="2" s="1"/>
  <c r="X709" i="2"/>
  <c r="Y709" i="2" s="1"/>
  <c r="X710" i="2"/>
  <c r="Y710" i="2" s="1"/>
  <c r="X711" i="2"/>
  <c r="Y711" i="2" s="1"/>
  <c r="X712" i="2"/>
  <c r="Y712" i="2" s="1"/>
  <c r="X713" i="2"/>
  <c r="Y713" i="2" s="1"/>
  <c r="X714" i="2"/>
  <c r="Y714" i="2" s="1"/>
  <c r="X715" i="2"/>
  <c r="Y715" i="2" s="1"/>
  <c r="X716" i="2"/>
  <c r="Y716" i="2" s="1"/>
  <c r="X717" i="2"/>
  <c r="Y717" i="2" s="1"/>
  <c r="X718" i="2"/>
  <c r="Y718" i="2" s="1"/>
  <c r="X719" i="2"/>
  <c r="Y719" i="2" s="1"/>
  <c r="X720" i="2"/>
  <c r="Y720" i="2" s="1"/>
  <c r="X721" i="2"/>
  <c r="Y721" i="2" s="1"/>
  <c r="X722" i="2"/>
  <c r="Y722" i="2" s="1"/>
  <c r="X723" i="2"/>
  <c r="Y723" i="2" s="1"/>
  <c r="X724" i="2"/>
  <c r="Y724" i="2" s="1"/>
  <c r="X725" i="2"/>
  <c r="Y725" i="2" s="1"/>
  <c r="X726" i="2"/>
  <c r="Y726" i="2" s="1"/>
  <c r="X727" i="2"/>
  <c r="Y727" i="2" s="1"/>
  <c r="X728" i="2"/>
  <c r="Y728" i="2" s="1"/>
  <c r="X729" i="2"/>
  <c r="Y729" i="2" s="1"/>
  <c r="X730" i="2"/>
  <c r="Y730" i="2" s="1"/>
  <c r="X731" i="2"/>
  <c r="Y731" i="2" s="1"/>
  <c r="X732" i="2"/>
  <c r="Y732" i="2" s="1"/>
  <c r="X733" i="2"/>
  <c r="Y733" i="2" s="1"/>
  <c r="X734" i="2"/>
  <c r="Y734" i="2" s="1"/>
  <c r="X735" i="2"/>
  <c r="Y735" i="2" s="1"/>
  <c r="X736" i="2"/>
  <c r="Y736" i="2" s="1"/>
  <c r="X737" i="2"/>
  <c r="Y737" i="2" s="1"/>
  <c r="X738" i="2"/>
  <c r="Y738" i="2" s="1"/>
  <c r="X739" i="2"/>
  <c r="Y739" i="2" s="1"/>
  <c r="X740" i="2"/>
  <c r="Y740" i="2" s="1"/>
  <c r="X741" i="2"/>
  <c r="Y741" i="2" s="1"/>
  <c r="X742" i="2"/>
  <c r="Y742" i="2" s="1"/>
  <c r="X743" i="2"/>
  <c r="Y743" i="2" s="1"/>
  <c r="X744" i="2"/>
  <c r="Y744" i="2" s="1"/>
  <c r="X745" i="2"/>
  <c r="Y745" i="2" s="1"/>
  <c r="X746" i="2"/>
  <c r="Y746" i="2" s="1"/>
  <c r="X747" i="2"/>
  <c r="Y747" i="2" s="1"/>
  <c r="X748" i="2"/>
  <c r="Y748" i="2" s="1"/>
  <c r="X749" i="2"/>
  <c r="Y749" i="2" s="1"/>
  <c r="X750" i="2"/>
  <c r="Y750" i="2" s="1"/>
  <c r="X751" i="2"/>
  <c r="Y751" i="2" s="1"/>
  <c r="X752" i="2"/>
  <c r="Y752" i="2" s="1"/>
  <c r="X753" i="2"/>
  <c r="Y753" i="2" s="1"/>
  <c r="X754" i="2"/>
  <c r="Y754" i="2" s="1"/>
  <c r="X755" i="2"/>
  <c r="Y755" i="2" s="1"/>
  <c r="X756" i="2"/>
  <c r="Y756" i="2" s="1"/>
  <c r="X757" i="2"/>
  <c r="Y757" i="2" s="1"/>
  <c r="X758" i="2"/>
  <c r="Y758" i="2" s="1"/>
  <c r="X759" i="2"/>
  <c r="Y759" i="2" s="1"/>
  <c r="X760" i="2"/>
  <c r="Y760" i="2" s="1"/>
  <c r="X761" i="2"/>
  <c r="Y761" i="2" s="1"/>
  <c r="X762" i="2"/>
  <c r="Y762" i="2" s="1"/>
  <c r="X763" i="2"/>
  <c r="Y763" i="2" s="1"/>
  <c r="X764" i="2"/>
  <c r="Y764" i="2" s="1"/>
  <c r="X765" i="2"/>
  <c r="Y765" i="2" s="1"/>
  <c r="X766" i="2"/>
  <c r="Y766" i="2" s="1"/>
  <c r="X767" i="2"/>
  <c r="Y767" i="2" s="1"/>
  <c r="X768" i="2"/>
  <c r="Y768" i="2" s="1"/>
  <c r="X769" i="2"/>
  <c r="Y769" i="2" s="1"/>
  <c r="X770" i="2"/>
  <c r="Y770" i="2" s="1"/>
  <c r="X771" i="2"/>
  <c r="Y771" i="2" s="1"/>
  <c r="X772" i="2"/>
  <c r="Y772" i="2" s="1"/>
  <c r="X773" i="2"/>
  <c r="Y773" i="2" s="1"/>
  <c r="X774" i="2"/>
  <c r="Y774" i="2" s="1"/>
  <c r="X775" i="2"/>
  <c r="Y775" i="2" s="1"/>
  <c r="X776" i="2"/>
  <c r="Y776" i="2" s="1"/>
  <c r="X777" i="2"/>
  <c r="Y777" i="2" s="1"/>
  <c r="X778" i="2"/>
  <c r="Y778" i="2" s="1"/>
  <c r="X779" i="2"/>
  <c r="Y779" i="2" s="1"/>
  <c r="X780" i="2"/>
  <c r="Y780" i="2" s="1"/>
  <c r="X781" i="2"/>
  <c r="Y781" i="2" s="1"/>
  <c r="X782" i="2"/>
  <c r="Y782" i="2" s="1"/>
  <c r="X783" i="2"/>
  <c r="Y783" i="2" s="1"/>
  <c r="X784" i="2"/>
  <c r="Y784" i="2" s="1"/>
  <c r="X785" i="2"/>
  <c r="Y785" i="2" s="1"/>
  <c r="X786" i="2"/>
  <c r="Y786" i="2" s="1"/>
  <c r="X787" i="2"/>
  <c r="Y787" i="2" s="1"/>
  <c r="X788" i="2"/>
  <c r="Y788" i="2" s="1"/>
  <c r="X789" i="2"/>
  <c r="Y789" i="2" s="1"/>
  <c r="X790" i="2"/>
  <c r="Y790" i="2" s="1"/>
  <c r="X791" i="2"/>
  <c r="Y791" i="2" s="1"/>
  <c r="X792" i="2"/>
  <c r="Y792" i="2" s="1"/>
  <c r="X793" i="2"/>
  <c r="Y793" i="2" s="1"/>
  <c r="X794" i="2"/>
  <c r="Y794" i="2" s="1"/>
  <c r="X795" i="2"/>
  <c r="Y795" i="2" s="1"/>
  <c r="X796" i="2"/>
  <c r="Y796" i="2" s="1"/>
  <c r="X797" i="2"/>
  <c r="Y797" i="2" s="1"/>
  <c r="X798" i="2"/>
  <c r="Y798" i="2" s="1"/>
  <c r="X799" i="2"/>
  <c r="Y799" i="2" s="1"/>
  <c r="X800" i="2"/>
  <c r="Y800" i="2" s="1"/>
  <c r="X801" i="2"/>
  <c r="Y801" i="2" s="1"/>
  <c r="X802" i="2"/>
  <c r="Y802" i="2" s="1"/>
  <c r="X803" i="2"/>
  <c r="Y803" i="2" s="1"/>
  <c r="X804" i="2"/>
  <c r="Y804" i="2" s="1"/>
  <c r="X805" i="2"/>
  <c r="Y805" i="2" s="1"/>
  <c r="X806" i="2"/>
  <c r="Y806" i="2" s="1"/>
  <c r="X807" i="2"/>
  <c r="Y807" i="2" s="1"/>
  <c r="X808" i="2"/>
  <c r="Y808" i="2" s="1"/>
  <c r="X809" i="2"/>
  <c r="Y809" i="2" s="1"/>
  <c r="X810" i="2"/>
  <c r="Y810" i="2" s="1"/>
  <c r="X811" i="2"/>
  <c r="Y811" i="2" s="1"/>
  <c r="X812" i="2"/>
  <c r="Y812" i="2" s="1"/>
  <c r="X813" i="2"/>
  <c r="Y813" i="2" s="1"/>
  <c r="X814" i="2"/>
  <c r="Y814" i="2" s="1"/>
  <c r="X815" i="2"/>
  <c r="Y815" i="2" s="1"/>
  <c r="X816" i="2"/>
  <c r="Y816" i="2" s="1"/>
  <c r="X817" i="2"/>
  <c r="Y817" i="2" s="1"/>
  <c r="X818" i="2"/>
  <c r="Y818" i="2" s="1"/>
  <c r="X819" i="2"/>
  <c r="Y819" i="2" s="1"/>
  <c r="X820" i="2"/>
  <c r="Y820" i="2" s="1"/>
  <c r="X821" i="2"/>
  <c r="Y821" i="2" s="1"/>
  <c r="X822" i="2"/>
  <c r="Y822" i="2" s="1"/>
  <c r="X823" i="2"/>
  <c r="Y823" i="2" s="1"/>
  <c r="X824" i="2"/>
  <c r="Y824" i="2" s="1"/>
  <c r="X825" i="2"/>
  <c r="Y825" i="2" s="1"/>
  <c r="X826" i="2"/>
  <c r="Y826" i="2" s="1"/>
  <c r="X827" i="2"/>
  <c r="Y827" i="2" s="1"/>
  <c r="X828" i="2"/>
  <c r="Y828" i="2" s="1"/>
  <c r="X829" i="2"/>
  <c r="Y829" i="2" s="1"/>
  <c r="X830" i="2"/>
  <c r="Y830" i="2" s="1"/>
  <c r="X831" i="2"/>
  <c r="Y831" i="2" s="1"/>
  <c r="X832" i="2"/>
  <c r="Y832" i="2" s="1"/>
  <c r="X833" i="2"/>
  <c r="Y833" i="2" s="1"/>
  <c r="X834" i="2"/>
  <c r="Y834" i="2" s="1"/>
  <c r="X835" i="2"/>
  <c r="Y835" i="2" s="1"/>
  <c r="X836" i="2"/>
  <c r="Y836" i="2" s="1"/>
  <c r="X837" i="2"/>
  <c r="Y837" i="2" s="1"/>
  <c r="X838" i="2"/>
  <c r="Y838" i="2" s="1"/>
  <c r="X839" i="2"/>
  <c r="Y839" i="2" s="1"/>
  <c r="X840" i="2"/>
  <c r="Y840" i="2" s="1"/>
  <c r="X841" i="2"/>
  <c r="Y841" i="2" s="1"/>
  <c r="X842" i="2"/>
  <c r="Y842" i="2" s="1"/>
  <c r="X843" i="2"/>
  <c r="Y843" i="2" s="1"/>
  <c r="X844" i="2"/>
  <c r="Y844" i="2" s="1"/>
  <c r="X845" i="2"/>
  <c r="Y845" i="2" s="1"/>
  <c r="X846" i="2"/>
  <c r="Y846" i="2" s="1"/>
  <c r="X847" i="2"/>
  <c r="Y847" i="2" s="1"/>
  <c r="X848" i="2"/>
  <c r="Y848" i="2" s="1"/>
  <c r="X849" i="2"/>
  <c r="Y849" i="2" s="1"/>
  <c r="X850" i="2"/>
  <c r="Y850" i="2" s="1"/>
  <c r="X851" i="2"/>
  <c r="Y851" i="2" s="1"/>
  <c r="X852" i="2"/>
  <c r="Y852" i="2" s="1"/>
  <c r="X853" i="2"/>
  <c r="Y853" i="2" s="1"/>
  <c r="X854" i="2"/>
  <c r="Y854" i="2" s="1"/>
  <c r="X855" i="2"/>
  <c r="Y855" i="2" s="1"/>
  <c r="X856" i="2"/>
  <c r="Y856" i="2" s="1"/>
  <c r="X857" i="2"/>
  <c r="Y857" i="2" s="1"/>
  <c r="X858" i="2"/>
  <c r="Y858" i="2" s="1"/>
  <c r="X859" i="2"/>
  <c r="Y859" i="2" s="1"/>
  <c r="X860" i="2"/>
  <c r="Y860" i="2" s="1"/>
  <c r="X861" i="2"/>
  <c r="Y861" i="2" s="1"/>
  <c r="X862" i="2"/>
  <c r="Y862" i="2" s="1"/>
  <c r="X863" i="2"/>
  <c r="Y863" i="2" s="1"/>
  <c r="X864" i="2"/>
  <c r="Y864" i="2" s="1"/>
  <c r="X865" i="2"/>
  <c r="Y865" i="2" s="1"/>
  <c r="X866" i="2"/>
  <c r="Y866" i="2" s="1"/>
  <c r="X867" i="2"/>
  <c r="Y867" i="2" s="1"/>
  <c r="X868" i="2"/>
  <c r="Y868" i="2" s="1"/>
  <c r="X869" i="2"/>
  <c r="Y869" i="2" s="1"/>
  <c r="X870" i="2"/>
  <c r="Y870" i="2" s="1"/>
  <c r="X871" i="2"/>
  <c r="Y871" i="2" s="1"/>
  <c r="X872" i="2"/>
  <c r="Y872" i="2" s="1"/>
  <c r="X873" i="2"/>
  <c r="Y873" i="2" s="1"/>
  <c r="X874" i="2"/>
  <c r="Y874" i="2" s="1"/>
  <c r="X875" i="2"/>
  <c r="Y875" i="2" s="1"/>
  <c r="X876" i="2"/>
  <c r="Y876" i="2" s="1"/>
  <c r="X877" i="2"/>
  <c r="Y877" i="2" s="1"/>
  <c r="X878" i="2"/>
  <c r="Y878" i="2" s="1"/>
  <c r="X879" i="2"/>
  <c r="Y879" i="2" s="1"/>
  <c r="X880" i="2"/>
  <c r="Y880" i="2" s="1"/>
  <c r="X881" i="2"/>
  <c r="Y881" i="2" s="1"/>
  <c r="X882" i="2"/>
  <c r="Y882" i="2" s="1"/>
  <c r="X883" i="2"/>
  <c r="Y883" i="2" s="1"/>
  <c r="X884" i="2"/>
  <c r="Y884" i="2" s="1"/>
  <c r="X885" i="2"/>
  <c r="Y885" i="2" s="1"/>
  <c r="X886" i="2"/>
  <c r="Y886" i="2" s="1"/>
  <c r="X887" i="2"/>
  <c r="Y887" i="2" s="1"/>
  <c r="X888" i="2"/>
  <c r="Y888" i="2" s="1"/>
  <c r="X889" i="2"/>
  <c r="Y889" i="2" s="1"/>
  <c r="X890" i="2"/>
  <c r="Y890" i="2" s="1"/>
  <c r="X891" i="2"/>
  <c r="Y891" i="2" s="1"/>
  <c r="X892" i="2"/>
  <c r="Y892" i="2" s="1"/>
  <c r="X893" i="2"/>
  <c r="Y893" i="2" s="1"/>
  <c r="X894" i="2"/>
  <c r="Y894" i="2" s="1"/>
  <c r="X895" i="2"/>
  <c r="Y895" i="2" s="1"/>
  <c r="X896" i="2"/>
  <c r="Y896" i="2" s="1"/>
  <c r="X897" i="2"/>
  <c r="Y897" i="2" s="1"/>
  <c r="X898" i="2"/>
  <c r="Y898" i="2" s="1"/>
  <c r="X899" i="2"/>
  <c r="Y899" i="2" s="1"/>
  <c r="X900" i="2"/>
  <c r="Y900" i="2" s="1"/>
  <c r="X901" i="2"/>
  <c r="Y901" i="2" s="1"/>
  <c r="X902" i="2"/>
  <c r="Y902" i="2" s="1"/>
  <c r="X903" i="2"/>
  <c r="Y903" i="2" s="1"/>
  <c r="X904" i="2"/>
  <c r="Y904" i="2" s="1"/>
  <c r="X905" i="2"/>
  <c r="Y905" i="2" s="1"/>
  <c r="X906" i="2"/>
  <c r="Y906" i="2" s="1"/>
  <c r="X907" i="2"/>
  <c r="Y907" i="2" s="1"/>
  <c r="X908" i="2"/>
  <c r="Y908" i="2" s="1"/>
  <c r="X909" i="2"/>
  <c r="Y909" i="2" s="1"/>
  <c r="X910" i="2"/>
  <c r="Y910" i="2" s="1"/>
  <c r="X911" i="2"/>
  <c r="Y911" i="2" s="1"/>
  <c r="X912" i="2"/>
  <c r="Y912" i="2" s="1"/>
  <c r="X913" i="2"/>
  <c r="Y913" i="2" s="1"/>
  <c r="X914" i="2"/>
  <c r="Y914" i="2" s="1"/>
  <c r="X915" i="2"/>
  <c r="Y915" i="2" s="1"/>
  <c r="X916" i="2"/>
  <c r="Y916" i="2" s="1"/>
  <c r="X917" i="2"/>
  <c r="Y917" i="2" s="1"/>
  <c r="X918" i="2"/>
  <c r="Y918" i="2" s="1"/>
  <c r="X919" i="2"/>
  <c r="Y919" i="2" s="1"/>
  <c r="X920" i="2"/>
  <c r="Y920" i="2" s="1"/>
  <c r="X921" i="2"/>
  <c r="Y921" i="2" s="1"/>
  <c r="X922" i="2"/>
  <c r="Y922" i="2" s="1"/>
  <c r="X923" i="2"/>
  <c r="Y923" i="2" s="1"/>
  <c r="X924" i="2"/>
  <c r="Y924" i="2" s="1"/>
  <c r="X925" i="2"/>
  <c r="Y925" i="2" s="1"/>
  <c r="X926" i="2"/>
  <c r="Y926" i="2" s="1"/>
  <c r="X927" i="2"/>
  <c r="Y927" i="2" s="1"/>
  <c r="X928" i="2"/>
  <c r="Y928" i="2" s="1"/>
  <c r="X929" i="2"/>
  <c r="Y929" i="2" s="1"/>
  <c r="X930" i="2"/>
  <c r="Y930" i="2" s="1"/>
  <c r="X931" i="2"/>
  <c r="Y931" i="2" s="1"/>
  <c r="X932" i="2"/>
  <c r="Y932" i="2" s="1"/>
  <c r="X933" i="2"/>
  <c r="Y933" i="2" s="1"/>
  <c r="X934" i="2"/>
  <c r="Y934" i="2" s="1"/>
  <c r="X935" i="2"/>
  <c r="Y935" i="2" s="1"/>
  <c r="X936" i="2"/>
  <c r="Y936" i="2" s="1"/>
  <c r="X937" i="2"/>
  <c r="Y937" i="2" s="1"/>
  <c r="X938" i="2"/>
  <c r="Y938" i="2" s="1"/>
  <c r="X939" i="2"/>
  <c r="Y939" i="2" s="1"/>
  <c r="X940" i="2"/>
  <c r="Y940" i="2" s="1"/>
  <c r="X941" i="2"/>
  <c r="Y941" i="2" s="1"/>
  <c r="X942" i="2"/>
  <c r="Y942" i="2" s="1"/>
  <c r="X943" i="2"/>
  <c r="Y943" i="2" s="1"/>
  <c r="X944" i="2"/>
  <c r="Y944" i="2" s="1"/>
  <c r="X945" i="2"/>
  <c r="Y945" i="2" s="1"/>
  <c r="X946" i="2"/>
  <c r="Y946" i="2" s="1"/>
  <c r="X947" i="2"/>
  <c r="Y947" i="2" s="1"/>
  <c r="X948" i="2"/>
  <c r="Y948" i="2" s="1"/>
  <c r="X949" i="2"/>
  <c r="Y949" i="2" s="1"/>
  <c r="X950" i="2"/>
  <c r="Y950" i="2" s="1"/>
  <c r="X951" i="2"/>
  <c r="Y951" i="2" s="1"/>
  <c r="X952" i="2"/>
  <c r="Y952" i="2" s="1"/>
  <c r="X953" i="2"/>
  <c r="Y953" i="2" s="1"/>
  <c r="X954" i="2"/>
  <c r="Y954" i="2" s="1"/>
  <c r="X955" i="2"/>
  <c r="Y955" i="2" s="1"/>
  <c r="X956" i="2"/>
  <c r="Y956" i="2" s="1"/>
  <c r="X957" i="2"/>
  <c r="Y957" i="2" s="1"/>
  <c r="X958" i="2"/>
  <c r="Y958" i="2" s="1"/>
  <c r="X959" i="2"/>
  <c r="Y959" i="2" s="1"/>
  <c r="X960" i="2"/>
  <c r="Y960" i="2" s="1"/>
  <c r="X961" i="2"/>
  <c r="Y961" i="2" s="1"/>
  <c r="X962" i="2"/>
  <c r="Y962" i="2" s="1"/>
  <c r="X963" i="2"/>
  <c r="Y963" i="2" s="1"/>
  <c r="X964" i="2"/>
  <c r="Y964" i="2" s="1"/>
  <c r="X965" i="2"/>
  <c r="Y965" i="2" s="1"/>
  <c r="X966" i="2"/>
  <c r="Y966" i="2" s="1"/>
  <c r="X967" i="2"/>
  <c r="Y967" i="2" s="1"/>
  <c r="X968" i="2"/>
  <c r="Y968" i="2" s="1"/>
  <c r="X969" i="2"/>
  <c r="Y969" i="2" s="1"/>
  <c r="X970" i="2"/>
  <c r="Y970" i="2" s="1"/>
  <c r="X971" i="2"/>
  <c r="Y971" i="2" s="1"/>
  <c r="X972" i="2"/>
  <c r="Y972" i="2" s="1"/>
  <c r="X973" i="2"/>
  <c r="Y973" i="2" s="1"/>
  <c r="X974" i="2"/>
  <c r="Y974" i="2" s="1"/>
  <c r="X975" i="2"/>
  <c r="Y975" i="2" s="1"/>
  <c r="X976" i="2"/>
  <c r="Y976" i="2" s="1"/>
  <c r="X977" i="2"/>
  <c r="Y977" i="2" s="1"/>
  <c r="X978" i="2"/>
  <c r="Y978" i="2" s="1"/>
  <c r="X979" i="2"/>
  <c r="Y979" i="2" s="1"/>
  <c r="X980" i="2"/>
  <c r="Y980" i="2" s="1"/>
  <c r="X981" i="2"/>
  <c r="Y981" i="2" s="1"/>
  <c r="X982" i="2"/>
  <c r="Y982" i="2" s="1"/>
  <c r="X983" i="2"/>
  <c r="Y983" i="2" s="1"/>
  <c r="X984" i="2"/>
  <c r="Y984" i="2" s="1"/>
  <c r="X985" i="2"/>
  <c r="Y985" i="2" s="1"/>
  <c r="X986" i="2"/>
  <c r="Y986" i="2" s="1"/>
  <c r="X987" i="2"/>
  <c r="Y987" i="2" s="1"/>
  <c r="X988" i="2"/>
  <c r="Y988" i="2" s="1"/>
  <c r="X989" i="2"/>
  <c r="Y989" i="2" s="1"/>
  <c r="X990" i="2"/>
  <c r="Y990" i="2" s="1"/>
  <c r="X991" i="2"/>
  <c r="Y991" i="2" s="1"/>
  <c r="X992" i="2"/>
  <c r="Y992" i="2" s="1"/>
  <c r="X993" i="2"/>
  <c r="Y993" i="2" s="1"/>
  <c r="X994" i="2"/>
  <c r="Y994" i="2" s="1"/>
  <c r="X995" i="2"/>
  <c r="Y995" i="2" s="1"/>
  <c r="X996" i="2"/>
  <c r="Y996" i="2" s="1"/>
  <c r="X997" i="2"/>
  <c r="Y997" i="2" s="1"/>
  <c r="X998" i="2"/>
  <c r="Y998" i="2" s="1"/>
  <c r="X999" i="2"/>
  <c r="Y999" i="2" s="1"/>
  <c r="X1000" i="2"/>
  <c r="Y1000" i="2" s="1"/>
  <c r="X1001" i="2"/>
  <c r="Y1001" i="2" s="1"/>
  <c r="X1002" i="2"/>
  <c r="Y1002" i="2" s="1"/>
  <c r="X1003" i="2"/>
  <c r="Y1003" i="2" s="1"/>
  <c r="X1004" i="2"/>
  <c r="Y1004" i="2" s="1"/>
  <c r="X1005" i="2"/>
  <c r="Y1005" i="2" s="1"/>
  <c r="X1006" i="2"/>
  <c r="Y1006" i="2" s="1"/>
  <c r="X1007" i="2"/>
  <c r="Y1007" i="2" s="1"/>
  <c r="X1008" i="2"/>
  <c r="Y1008" i="2" s="1"/>
  <c r="X1009" i="2"/>
  <c r="Y1009" i="2" s="1"/>
  <c r="X1010" i="2"/>
  <c r="Y1010" i="2" s="1"/>
  <c r="X1011" i="2"/>
  <c r="Y1011" i="2" s="1"/>
  <c r="X1012" i="2"/>
  <c r="Y1012" i="2" s="1"/>
  <c r="X1013" i="2"/>
  <c r="Y1013" i="2" s="1"/>
  <c r="X1014" i="2"/>
  <c r="Y1014" i="2" s="1"/>
  <c r="X1015" i="2"/>
  <c r="Y1015" i="2" s="1"/>
  <c r="X1016" i="2"/>
  <c r="Y1016" i="2" s="1"/>
  <c r="X1017" i="2"/>
  <c r="Y1017" i="2" s="1"/>
  <c r="X1018" i="2"/>
  <c r="Y1018" i="2" s="1"/>
  <c r="X1019" i="2"/>
  <c r="Y1019" i="2" s="1"/>
  <c r="X1020" i="2"/>
  <c r="Y1020" i="2" s="1"/>
  <c r="X1021" i="2"/>
  <c r="Y1021" i="2" s="1"/>
  <c r="X1022" i="2"/>
  <c r="Y1022" i="2" s="1"/>
  <c r="X1023" i="2"/>
  <c r="Y1023" i="2" s="1"/>
  <c r="X1024" i="2"/>
  <c r="Y1024" i="2" s="1"/>
  <c r="X1025" i="2"/>
  <c r="Y1025" i="2" s="1"/>
  <c r="X1026" i="2"/>
  <c r="Y1026" i="2" s="1"/>
  <c r="X1027" i="2"/>
  <c r="Y1027" i="2" s="1"/>
  <c r="X1028" i="2"/>
  <c r="Y1028" i="2" s="1"/>
  <c r="X1029" i="2"/>
  <c r="Y1029" i="2" s="1"/>
  <c r="X1030" i="2"/>
  <c r="Y1030" i="2" s="1"/>
  <c r="X1031" i="2"/>
  <c r="Y1031" i="2" s="1"/>
  <c r="X1032" i="2"/>
  <c r="Y1032" i="2" s="1"/>
  <c r="X1033" i="2"/>
  <c r="Y1033" i="2" s="1"/>
  <c r="X1034" i="2"/>
  <c r="Y1034" i="2" s="1"/>
  <c r="X1035" i="2"/>
  <c r="Y1035" i="2" s="1"/>
  <c r="X1036" i="2"/>
  <c r="Y1036" i="2" s="1"/>
  <c r="X1037" i="2"/>
  <c r="Y1037" i="2" s="1"/>
  <c r="X1038" i="2"/>
  <c r="Y1038" i="2" s="1"/>
  <c r="X1039" i="2"/>
  <c r="Y1039" i="2" s="1"/>
  <c r="X1040" i="2"/>
  <c r="Y1040" i="2" s="1"/>
  <c r="X1041" i="2"/>
  <c r="Y1041" i="2" s="1"/>
  <c r="X1042" i="2"/>
  <c r="Y1042" i="2" s="1"/>
  <c r="X1043" i="2"/>
  <c r="Y1043" i="2" s="1"/>
  <c r="X1044" i="2"/>
  <c r="Y1044" i="2" s="1"/>
  <c r="X1045" i="2"/>
  <c r="Y1045" i="2" s="1"/>
  <c r="X1046" i="2"/>
  <c r="Y1046" i="2" s="1"/>
  <c r="X1047" i="2"/>
  <c r="Y1047" i="2" s="1"/>
  <c r="X1048" i="2"/>
  <c r="Y1048" i="2" s="1"/>
  <c r="X1049" i="2"/>
  <c r="Y1049" i="2" s="1"/>
  <c r="X1050" i="2"/>
  <c r="Y1050" i="2" s="1"/>
  <c r="X1051" i="2"/>
  <c r="Y1051" i="2" s="1"/>
  <c r="X1052" i="2"/>
  <c r="Y1052" i="2" s="1"/>
  <c r="X1053" i="2"/>
  <c r="Y1053" i="2" s="1"/>
  <c r="X1054" i="2"/>
  <c r="Y1054" i="2" s="1"/>
  <c r="X1055" i="2"/>
  <c r="Y1055" i="2" s="1"/>
  <c r="X1056" i="2"/>
  <c r="Y1056" i="2" s="1"/>
  <c r="X1057" i="2"/>
  <c r="Y1057" i="2" s="1"/>
  <c r="X1058" i="2"/>
  <c r="Y1058" i="2" s="1"/>
  <c r="X1059" i="2"/>
  <c r="Y1059" i="2" s="1"/>
  <c r="X1060" i="2"/>
  <c r="Y1060" i="2" s="1"/>
  <c r="X1061" i="2"/>
  <c r="Y1061" i="2" s="1"/>
  <c r="X1062" i="2"/>
  <c r="Y1062" i="2" s="1"/>
  <c r="X1063" i="2"/>
  <c r="Y1063" i="2" s="1"/>
  <c r="X1064" i="2"/>
  <c r="Y1064" i="2" s="1"/>
  <c r="X1065" i="2"/>
  <c r="Y1065" i="2" s="1"/>
  <c r="X1066" i="2"/>
  <c r="Y1066" i="2" s="1"/>
  <c r="X1067" i="2"/>
  <c r="Y1067" i="2" s="1"/>
  <c r="X1068" i="2"/>
  <c r="Y1068" i="2" s="1"/>
  <c r="X1069" i="2"/>
  <c r="Y1069" i="2" s="1"/>
  <c r="X1070" i="2"/>
  <c r="Y1070" i="2" s="1"/>
  <c r="X1071" i="2"/>
  <c r="Y1071" i="2" s="1"/>
  <c r="X1072" i="2"/>
  <c r="Y1072" i="2" s="1"/>
  <c r="X1073" i="2"/>
  <c r="Y1073" i="2" s="1"/>
  <c r="X1074" i="2"/>
  <c r="Y1074" i="2" s="1"/>
  <c r="X1075" i="2"/>
  <c r="Y1075" i="2" s="1"/>
  <c r="X1076" i="2"/>
  <c r="Y1076" i="2" s="1"/>
  <c r="X1077" i="2"/>
  <c r="Y1077" i="2" s="1"/>
  <c r="X1078" i="2"/>
  <c r="Y1078" i="2" s="1"/>
  <c r="X1079" i="2"/>
  <c r="Y1079" i="2" s="1"/>
  <c r="X1080" i="2"/>
  <c r="Y1080" i="2" s="1"/>
  <c r="X1081" i="2"/>
  <c r="Y1081" i="2" s="1"/>
  <c r="X1082" i="2"/>
  <c r="Y1082" i="2" s="1"/>
  <c r="X1083" i="2"/>
  <c r="Y1083" i="2" s="1"/>
  <c r="X1084" i="2"/>
  <c r="Y1084" i="2" s="1"/>
  <c r="X1085" i="2"/>
  <c r="Y1085" i="2" s="1"/>
  <c r="X1086" i="2"/>
  <c r="Y1086" i="2" s="1"/>
  <c r="X1087" i="2"/>
  <c r="Y1087" i="2" s="1"/>
  <c r="X1088" i="2"/>
  <c r="Y1088" i="2" s="1"/>
  <c r="X1089" i="2"/>
  <c r="Y1089" i="2" s="1"/>
  <c r="X1090" i="2"/>
  <c r="Y1090" i="2" s="1"/>
  <c r="X1091" i="2"/>
  <c r="Y1091" i="2" s="1"/>
  <c r="X1092" i="2"/>
  <c r="Y1092" i="2" s="1"/>
  <c r="X1093" i="2"/>
  <c r="Y1093" i="2" s="1"/>
  <c r="X1094" i="2"/>
  <c r="Y1094" i="2" s="1"/>
  <c r="X1095" i="2"/>
  <c r="Y1095" i="2" s="1"/>
  <c r="X1096" i="2"/>
  <c r="Y1096" i="2" s="1"/>
  <c r="X1097" i="2"/>
  <c r="Y1097" i="2" s="1"/>
  <c r="X1098" i="2"/>
  <c r="Y1098" i="2" s="1"/>
  <c r="X1099" i="2"/>
  <c r="Y1099" i="2" s="1"/>
  <c r="X1100" i="2"/>
  <c r="Y1100" i="2" s="1"/>
  <c r="X1101" i="2"/>
  <c r="Y1101" i="2" s="1"/>
  <c r="X1102" i="2"/>
  <c r="X1103" i="2"/>
  <c r="Y1103" i="2" s="1"/>
  <c r="X1104" i="2"/>
  <c r="Y1104" i="2" s="1"/>
  <c r="X1105" i="2"/>
  <c r="Y1105" i="2" s="1"/>
  <c r="X1106" i="2"/>
  <c r="Y1106" i="2" s="1"/>
  <c r="X1107" i="2"/>
  <c r="Y1107" i="2" s="1"/>
  <c r="X1108" i="2"/>
  <c r="Y1108" i="2" s="1"/>
  <c r="X1109" i="2"/>
  <c r="Y1109" i="2" s="1"/>
  <c r="X1110" i="2"/>
  <c r="Y1110" i="2" s="1"/>
  <c r="X1111" i="2"/>
  <c r="Y1111" i="2" s="1"/>
  <c r="X1112" i="2"/>
  <c r="Y1112" i="2" s="1"/>
  <c r="X1113" i="2"/>
  <c r="Y1113" i="2" s="1"/>
  <c r="X1114" i="2"/>
  <c r="Y1114" i="2" s="1"/>
  <c r="X1115" i="2"/>
  <c r="Y1115" i="2" s="1"/>
  <c r="X1116" i="2"/>
  <c r="Y1116" i="2" s="1"/>
  <c r="X1117" i="2"/>
  <c r="Y1117" i="2" s="1"/>
  <c r="X1118" i="2"/>
  <c r="Y1118" i="2" s="1"/>
  <c r="X1119" i="2"/>
  <c r="Y1119" i="2" s="1"/>
  <c r="X1120" i="2"/>
  <c r="Y1120" i="2" s="1"/>
  <c r="X1121" i="2"/>
  <c r="Y1121" i="2" s="1"/>
  <c r="X1122" i="2"/>
  <c r="Y1122" i="2" s="1"/>
  <c r="X1123" i="2"/>
  <c r="Y1123" i="2" s="1"/>
  <c r="X1124" i="2"/>
  <c r="Y1124" i="2" s="1"/>
  <c r="X1125" i="2"/>
  <c r="Y1125" i="2" s="1"/>
  <c r="X1126" i="2"/>
  <c r="Y1126" i="2" s="1"/>
  <c r="X1127" i="2"/>
  <c r="Y1127" i="2" s="1"/>
  <c r="X1128" i="2"/>
  <c r="Y1128" i="2" s="1"/>
  <c r="X1129" i="2"/>
  <c r="Y1129" i="2" s="1"/>
  <c r="X1130" i="2"/>
  <c r="Y1130" i="2" s="1"/>
  <c r="X1131" i="2"/>
  <c r="Y1131" i="2" s="1"/>
  <c r="X1132" i="2"/>
  <c r="Y1132" i="2" s="1"/>
  <c r="X1133" i="2"/>
  <c r="Y1133" i="2" s="1"/>
  <c r="X1134" i="2"/>
  <c r="Y1134" i="2" s="1"/>
  <c r="X1135" i="2"/>
  <c r="Y1135" i="2" s="1"/>
  <c r="X1136" i="2"/>
  <c r="Y1136" i="2" s="1"/>
  <c r="X1137" i="2"/>
  <c r="Y1137" i="2" s="1"/>
  <c r="X1138" i="2"/>
  <c r="Y1138" i="2" s="1"/>
  <c r="X1139" i="2"/>
  <c r="Y1139" i="2" s="1"/>
  <c r="X1140" i="2"/>
  <c r="Y1140" i="2" s="1"/>
  <c r="X1141" i="2"/>
  <c r="Y1141" i="2" s="1"/>
  <c r="X1142" i="2"/>
  <c r="Y1142" i="2" s="1"/>
  <c r="X1143" i="2"/>
  <c r="Y1143" i="2" s="1"/>
  <c r="X1144" i="2"/>
  <c r="Y1144" i="2" s="1"/>
  <c r="X1145" i="2"/>
  <c r="Y1145" i="2" s="1"/>
  <c r="X1146" i="2"/>
  <c r="Y1146" i="2" s="1"/>
  <c r="X1147" i="2"/>
  <c r="Y1147" i="2" s="1"/>
  <c r="X1148" i="2"/>
  <c r="Y1148" i="2" s="1"/>
  <c r="X1149" i="2"/>
  <c r="Y1149" i="2" s="1"/>
  <c r="X1150" i="2"/>
  <c r="Y1150" i="2" s="1"/>
  <c r="X1151" i="2"/>
  <c r="Y1151" i="2" s="1"/>
  <c r="X1152" i="2"/>
  <c r="Y1152" i="2" s="1"/>
  <c r="X1153" i="2"/>
  <c r="Y1153" i="2" s="1"/>
  <c r="X1154" i="2"/>
  <c r="Y1154" i="2" s="1"/>
  <c r="X1155" i="2"/>
  <c r="Y1155" i="2" s="1"/>
  <c r="X1156" i="2"/>
  <c r="Y1156" i="2" s="1"/>
  <c r="X1157" i="2"/>
  <c r="Y1157" i="2" s="1"/>
  <c r="X1158" i="2"/>
  <c r="Y1158" i="2" s="1"/>
  <c r="X1159" i="2"/>
  <c r="Y1159" i="2" s="1"/>
  <c r="X1160" i="2"/>
  <c r="Y1160" i="2" s="1"/>
  <c r="X1161" i="2"/>
  <c r="Y1161" i="2" s="1"/>
  <c r="X1162" i="2"/>
  <c r="Y1162" i="2" s="1"/>
  <c r="X1163" i="2"/>
  <c r="Y1163" i="2" s="1"/>
  <c r="X1164" i="2"/>
  <c r="Y1164" i="2" s="1"/>
  <c r="X1165" i="2"/>
  <c r="Y1165" i="2" s="1"/>
  <c r="X1166" i="2"/>
  <c r="Y1166" i="2" s="1"/>
  <c r="X1167" i="2"/>
  <c r="Y1167" i="2" s="1"/>
  <c r="X1168" i="2"/>
  <c r="Y1168" i="2" s="1"/>
  <c r="X1169" i="2"/>
  <c r="Y1169" i="2" s="1"/>
  <c r="X1170" i="2"/>
  <c r="Y1170" i="2" s="1"/>
  <c r="X1171" i="2"/>
  <c r="Y1171" i="2" s="1"/>
  <c r="X1172" i="2"/>
  <c r="Y1172" i="2" s="1"/>
  <c r="X1173" i="2"/>
  <c r="Y1173" i="2" s="1"/>
  <c r="X1174" i="2"/>
  <c r="Y1174" i="2" s="1"/>
  <c r="X1175" i="2"/>
  <c r="Y1175" i="2" s="1"/>
  <c r="X1176" i="2"/>
  <c r="Y1176" i="2" s="1"/>
  <c r="X1177" i="2"/>
  <c r="Y1177" i="2" s="1"/>
  <c r="X1178" i="2"/>
  <c r="Y1178" i="2" s="1"/>
  <c r="X1179" i="2"/>
  <c r="Y1179" i="2" s="1"/>
  <c r="X1180" i="2"/>
  <c r="Y1180" i="2" s="1"/>
  <c r="X1181" i="2"/>
  <c r="Y1181" i="2" s="1"/>
  <c r="X1182" i="2"/>
  <c r="Y1182" i="2" s="1"/>
  <c r="X1183" i="2"/>
  <c r="Y1183" i="2" s="1"/>
  <c r="X1184" i="2"/>
  <c r="Y1184" i="2" s="1"/>
  <c r="X1185" i="2"/>
  <c r="Y1185" i="2" s="1"/>
  <c r="X1186" i="2"/>
  <c r="Y1186" i="2" s="1"/>
  <c r="X1187" i="2"/>
  <c r="Y1187" i="2" s="1"/>
  <c r="X1188" i="2"/>
  <c r="Y1188" i="2" s="1"/>
  <c r="X1189" i="2"/>
  <c r="Y1189" i="2" s="1"/>
  <c r="X1190" i="2"/>
  <c r="Y1190" i="2" s="1"/>
  <c r="X1191" i="2"/>
  <c r="Y1191" i="2" s="1"/>
  <c r="X1192" i="2"/>
  <c r="Y1192" i="2" s="1"/>
  <c r="X1193" i="2"/>
  <c r="Y1193" i="2" s="1"/>
  <c r="X1194" i="2"/>
  <c r="Y1194" i="2" s="1"/>
  <c r="X1195" i="2"/>
  <c r="Y1195" i="2" s="1"/>
  <c r="X1196" i="2"/>
  <c r="Y1196" i="2" s="1"/>
  <c r="X1197" i="2"/>
  <c r="Y1197" i="2" s="1"/>
  <c r="X1198" i="2"/>
  <c r="Y1198" i="2" s="1"/>
  <c r="X1199" i="2"/>
  <c r="Y1199" i="2" s="1"/>
  <c r="X1200" i="2"/>
  <c r="Y1200" i="2" s="1"/>
  <c r="X1201" i="2"/>
  <c r="Y1201" i="2" s="1"/>
  <c r="X1202" i="2"/>
  <c r="Y1202" i="2" s="1"/>
  <c r="X1203" i="2"/>
  <c r="Y1203" i="2" s="1"/>
  <c r="X1204" i="2"/>
  <c r="Y1204" i="2" s="1"/>
  <c r="X1205" i="2"/>
  <c r="Y1205" i="2" s="1"/>
  <c r="X1206" i="2"/>
  <c r="Y1206" i="2" s="1"/>
  <c r="X1207" i="2"/>
  <c r="Y1207" i="2" s="1"/>
  <c r="X1208" i="2"/>
  <c r="Y1208" i="2" s="1"/>
  <c r="X1209" i="2"/>
  <c r="Y1209" i="2" s="1"/>
  <c r="X1210" i="2"/>
  <c r="Y1210" i="2" s="1"/>
  <c r="X1211" i="2"/>
  <c r="Y1211" i="2" s="1"/>
  <c r="X1212" i="2"/>
  <c r="Y1212" i="2" s="1"/>
  <c r="X1213" i="2"/>
  <c r="Y1213" i="2" s="1"/>
  <c r="X1214" i="2"/>
  <c r="Y1214" i="2" s="1"/>
  <c r="X1215" i="2"/>
  <c r="Y1215" i="2" s="1"/>
  <c r="X1216" i="2"/>
  <c r="Y1216" i="2" s="1"/>
  <c r="X1217" i="2"/>
  <c r="Y1217" i="2" s="1"/>
  <c r="X1218" i="2"/>
  <c r="Y1218" i="2" s="1"/>
  <c r="X1219" i="2"/>
  <c r="Y1219" i="2" s="1"/>
  <c r="X1220" i="2"/>
  <c r="Y1220" i="2" s="1"/>
  <c r="X1221" i="2"/>
  <c r="Y1221" i="2" s="1"/>
  <c r="X1222" i="2"/>
  <c r="Y1222" i="2" s="1"/>
  <c r="X1223" i="2"/>
  <c r="Y1223" i="2" s="1"/>
  <c r="X1224" i="2"/>
  <c r="Y1224" i="2" s="1"/>
  <c r="X1225" i="2"/>
  <c r="Y1225" i="2" s="1"/>
  <c r="X1226" i="2"/>
  <c r="Y1226" i="2" s="1"/>
  <c r="X1227" i="2"/>
  <c r="Y1227" i="2" s="1"/>
  <c r="X1228" i="2"/>
  <c r="Y1228" i="2" s="1"/>
  <c r="X1229" i="2"/>
  <c r="Y1229" i="2" s="1"/>
  <c r="X1230" i="2"/>
  <c r="Y1230" i="2" s="1"/>
  <c r="X1231" i="2"/>
  <c r="Y1231" i="2" s="1"/>
  <c r="X1232" i="2"/>
  <c r="Y1232" i="2" s="1"/>
  <c r="X1233" i="2"/>
  <c r="Y1233" i="2" s="1"/>
  <c r="X1234" i="2"/>
  <c r="Y1234" i="2" s="1"/>
  <c r="X1235" i="2"/>
  <c r="Y1235" i="2" s="1"/>
  <c r="X1236" i="2"/>
  <c r="Y1236" i="2" s="1"/>
  <c r="X1237" i="2"/>
  <c r="Y1237" i="2" s="1"/>
  <c r="X1238" i="2"/>
  <c r="Y1238" i="2" s="1"/>
  <c r="X1239" i="2"/>
  <c r="Y1239" i="2" s="1"/>
  <c r="X1240" i="2"/>
  <c r="Y1240" i="2" s="1"/>
  <c r="X1241" i="2"/>
  <c r="Y1241" i="2" s="1"/>
  <c r="X1242" i="2"/>
  <c r="Y1242" i="2" s="1"/>
  <c r="X1243" i="2"/>
  <c r="Y1243" i="2" s="1"/>
  <c r="X1244" i="2"/>
  <c r="Y1244" i="2" s="1"/>
  <c r="X1245" i="2"/>
  <c r="Y1245" i="2" s="1"/>
  <c r="X1246" i="2"/>
  <c r="Y1246" i="2" s="1"/>
  <c r="X1247" i="2"/>
  <c r="Y1247" i="2" s="1"/>
  <c r="X1248" i="2"/>
  <c r="Y1248" i="2" s="1"/>
  <c r="X1249" i="2"/>
  <c r="Y1249" i="2" s="1"/>
  <c r="X1250" i="2"/>
  <c r="Y1250" i="2" s="1"/>
  <c r="X1251" i="2"/>
  <c r="Y1251" i="2" s="1"/>
  <c r="X1252" i="2"/>
  <c r="Y1252" i="2" s="1"/>
  <c r="X1253" i="2"/>
  <c r="Y1253" i="2" s="1"/>
  <c r="X1254" i="2"/>
  <c r="Y1254" i="2" s="1"/>
  <c r="X1255" i="2"/>
  <c r="Y1255" i="2" s="1"/>
  <c r="X1256" i="2"/>
  <c r="Y1256" i="2" s="1"/>
  <c r="X1257" i="2"/>
  <c r="Y1257" i="2" s="1"/>
  <c r="X1258" i="2"/>
  <c r="Y1258" i="2" s="1"/>
  <c r="X1259" i="2"/>
  <c r="Y1259" i="2" s="1"/>
  <c r="X1260" i="2"/>
  <c r="Y1260" i="2" s="1"/>
  <c r="X1261" i="2"/>
  <c r="Y1261" i="2" s="1"/>
  <c r="X1262" i="2"/>
  <c r="Y1262" i="2" s="1"/>
  <c r="X1263" i="2"/>
  <c r="Y1263" i="2" s="1"/>
  <c r="X1264" i="2"/>
  <c r="Y1264" i="2" s="1"/>
  <c r="X1265" i="2"/>
  <c r="Y1265" i="2" s="1"/>
  <c r="X1266" i="2"/>
  <c r="Y1266" i="2" s="1"/>
  <c r="X1267" i="2"/>
  <c r="Y1267" i="2" s="1"/>
  <c r="X1268" i="2"/>
  <c r="Y1268" i="2" s="1"/>
  <c r="X1269" i="2"/>
  <c r="Y1269" i="2" s="1"/>
  <c r="X1270" i="2"/>
  <c r="Y1270" i="2" s="1"/>
  <c r="X1271" i="2"/>
  <c r="Y1271" i="2" s="1"/>
  <c r="X1272" i="2"/>
  <c r="Y1272" i="2" s="1"/>
  <c r="X1273" i="2"/>
  <c r="Y1273" i="2" s="1"/>
  <c r="X1274" i="2"/>
  <c r="Y1274" i="2" s="1"/>
  <c r="X1275" i="2"/>
  <c r="Y1275" i="2" s="1"/>
  <c r="X1276" i="2"/>
  <c r="Y1276" i="2" s="1"/>
  <c r="X1277" i="2"/>
  <c r="Y1277" i="2" s="1"/>
  <c r="X1278" i="2"/>
  <c r="Y1278" i="2" s="1"/>
  <c r="X1279" i="2"/>
  <c r="Y1279" i="2" s="1"/>
  <c r="X1280" i="2"/>
  <c r="Y1280" i="2" s="1"/>
  <c r="X1281" i="2"/>
  <c r="Y1281" i="2" s="1"/>
  <c r="X1282" i="2"/>
  <c r="Y1282" i="2" s="1"/>
  <c r="X1283" i="2"/>
  <c r="Y1283" i="2" s="1"/>
  <c r="X1284" i="2"/>
  <c r="Y1284" i="2" s="1"/>
  <c r="X1285" i="2"/>
  <c r="Y1285" i="2" s="1"/>
  <c r="X1286" i="2"/>
  <c r="Y1286" i="2" s="1"/>
  <c r="X1287" i="2"/>
  <c r="Y1287" i="2" s="1"/>
  <c r="X1288" i="2"/>
  <c r="Y1288" i="2" s="1"/>
  <c r="X1289" i="2"/>
  <c r="Y1289" i="2" s="1"/>
  <c r="X1290" i="2"/>
  <c r="Y1290" i="2" s="1"/>
  <c r="X1291" i="2"/>
  <c r="Y1291" i="2" s="1"/>
  <c r="X1292" i="2"/>
  <c r="Y1292" i="2" s="1"/>
  <c r="X1293" i="2"/>
  <c r="Y1293" i="2" s="1"/>
  <c r="X1294" i="2"/>
  <c r="Y1294" i="2" s="1"/>
  <c r="X1295" i="2"/>
  <c r="Y1295" i="2" s="1"/>
  <c r="X1296" i="2"/>
  <c r="Y1296" i="2" s="1"/>
  <c r="X1297" i="2"/>
  <c r="Y1297" i="2" s="1"/>
  <c r="X1298" i="2"/>
  <c r="Y1298" i="2" s="1"/>
  <c r="X1299" i="2"/>
  <c r="Y1299" i="2" s="1"/>
  <c r="X1300" i="2"/>
  <c r="Y1300" i="2" s="1"/>
  <c r="X1301" i="2"/>
  <c r="Y1301" i="2" s="1"/>
  <c r="X1302" i="2"/>
  <c r="Y1302" i="2" s="1"/>
  <c r="X1303" i="2"/>
  <c r="Y1303" i="2" s="1"/>
  <c r="X1304" i="2"/>
  <c r="Y1304" i="2" s="1"/>
  <c r="X1305" i="2"/>
  <c r="Y1305" i="2" s="1"/>
  <c r="X1306" i="2"/>
  <c r="Y1306" i="2" s="1"/>
  <c r="X1307" i="2"/>
  <c r="Y1307" i="2" s="1"/>
  <c r="X1308" i="2"/>
  <c r="Y1308" i="2" s="1"/>
  <c r="X1309" i="2"/>
  <c r="Y1309" i="2" s="1"/>
  <c r="X1310" i="2"/>
  <c r="Y1310" i="2" s="1"/>
  <c r="X1311" i="2"/>
  <c r="Y1311" i="2" s="1"/>
  <c r="X1312" i="2"/>
  <c r="Y1312" i="2" s="1"/>
  <c r="X1313" i="2"/>
  <c r="Y1313" i="2" s="1"/>
  <c r="X1314" i="2"/>
  <c r="Y1314" i="2" s="1"/>
  <c r="X1315" i="2"/>
  <c r="Y1315" i="2" s="1"/>
  <c r="X1316" i="2"/>
  <c r="Y1316" i="2" s="1"/>
  <c r="X1317" i="2"/>
  <c r="Y1317" i="2" s="1"/>
  <c r="X1318" i="2"/>
  <c r="Y1318" i="2" s="1"/>
  <c r="X1319" i="2"/>
  <c r="Y1319" i="2" s="1"/>
  <c r="X1320" i="2"/>
  <c r="Y1320" i="2" s="1"/>
  <c r="X1321" i="2"/>
  <c r="Y1321" i="2" s="1"/>
  <c r="X1322" i="2"/>
  <c r="Y1322" i="2" s="1"/>
  <c r="X1323" i="2"/>
  <c r="Y1323" i="2" s="1"/>
  <c r="X1324" i="2"/>
  <c r="Y1324" i="2" s="1"/>
  <c r="X1325" i="2"/>
  <c r="Y1325" i="2" s="1"/>
  <c r="X1326" i="2"/>
  <c r="Y1326" i="2" s="1"/>
  <c r="X1327" i="2"/>
  <c r="Y1327" i="2" s="1"/>
  <c r="X1328" i="2"/>
  <c r="Y1328" i="2" s="1"/>
  <c r="X1329" i="2"/>
  <c r="Y1329" i="2" s="1"/>
  <c r="X1330" i="2"/>
  <c r="Y1330" i="2" s="1"/>
  <c r="X1331" i="2"/>
  <c r="Y1331" i="2" s="1"/>
  <c r="X1332" i="2"/>
  <c r="Y1332" i="2" s="1"/>
  <c r="X1333" i="2"/>
  <c r="Y1333" i="2" s="1"/>
  <c r="X1334" i="2"/>
  <c r="Y1334" i="2" s="1"/>
  <c r="X1335" i="2"/>
  <c r="Y1335" i="2" s="1"/>
  <c r="X1336" i="2"/>
  <c r="Y1336" i="2" s="1"/>
  <c r="X1337" i="2"/>
  <c r="Y1337" i="2" s="1"/>
  <c r="X1339" i="2"/>
  <c r="Y1339" i="2" s="1"/>
  <c r="X1340" i="2"/>
  <c r="Y1340" i="2" s="1"/>
  <c r="X1341" i="2"/>
  <c r="Y1341" i="2" s="1"/>
  <c r="X1342" i="2"/>
  <c r="Y1342" i="2" s="1"/>
  <c r="X1343" i="2"/>
  <c r="Y1343" i="2" s="1"/>
  <c r="X1344" i="2"/>
  <c r="Y1344" i="2" s="1"/>
  <c r="X1345" i="2"/>
  <c r="Y1345" i="2" s="1"/>
  <c r="X1346" i="2"/>
  <c r="Y1346" i="2" s="1"/>
  <c r="X1347" i="2"/>
  <c r="Y1347" i="2" s="1"/>
  <c r="X1348" i="2"/>
  <c r="Y1348" i="2" s="1"/>
  <c r="X1349" i="2"/>
  <c r="Y1349" i="2" s="1"/>
  <c r="X1350" i="2"/>
  <c r="Y1350" i="2" s="1"/>
  <c r="X1351" i="2"/>
  <c r="Y1351" i="2" s="1"/>
  <c r="X1352" i="2"/>
  <c r="Y1352" i="2" s="1"/>
  <c r="X1353" i="2"/>
  <c r="Y1353" i="2" s="1"/>
  <c r="X1354" i="2"/>
  <c r="Y1354" i="2" s="1"/>
  <c r="X1355" i="2"/>
  <c r="Y1355" i="2" s="1"/>
  <c r="X1356" i="2"/>
  <c r="Y1356" i="2" s="1"/>
  <c r="X1357" i="2"/>
  <c r="Y1357" i="2" s="1"/>
  <c r="X1358" i="2"/>
  <c r="Y1358" i="2" s="1"/>
  <c r="X1359" i="2"/>
  <c r="Y1359" i="2" s="1"/>
  <c r="X1360" i="2"/>
  <c r="Y1360" i="2" s="1"/>
  <c r="X1361" i="2"/>
  <c r="Y1361" i="2" s="1"/>
  <c r="X1362" i="2"/>
  <c r="Y1362" i="2" s="1"/>
  <c r="X1363" i="2"/>
  <c r="Y1363" i="2" s="1"/>
  <c r="X1364" i="2"/>
  <c r="Y1364" i="2" s="1"/>
  <c r="X1365" i="2"/>
  <c r="Y1365" i="2" s="1"/>
  <c r="X1366" i="2"/>
  <c r="Y1366" i="2" s="1"/>
  <c r="X1367" i="2"/>
  <c r="Y1367" i="2" s="1"/>
  <c r="X1368" i="2"/>
  <c r="Y1368" i="2" s="1"/>
  <c r="X1369" i="2"/>
  <c r="Y1369" i="2" s="1"/>
  <c r="X1370" i="2"/>
  <c r="Y1370" i="2" s="1"/>
  <c r="X1371" i="2"/>
  <c r="Y1371" i="2" s="1"/>
  <c r="X1372" i="2"/>
  <c r="Y1372" i="2" s="1"/>
  <c r="X1373" i="2"/>
  <c r="Y1373" i="2" s="1"/>
  <c r="X1374" i="2"/>
  <c r="Y1374" i="2" s="1"/>
  <c r="X1375" i="2"/>
  <c r="Y1375" i="2" s="1"/>
  <c r="X1376" i="2"/>
  <c r="Y1376" i="2" s="1"/>
  <c r="X1377" i="2"/>
  <c r="Y1377" i="2" s="1"/>
  <c r="X1378" i="2"/>
  <c r="Y1378" i="2" s="1"/>
  <c r="X1379" i="2"/>
  <c r="Y1379" i="2" s="1"/>
  <c r="X1380" i="2"/>
  <c r="Y1380" i="2" s="1"/>
  <c r="X1381" i="2"/>
  <c r="Y1381" i="2" s="1"/>
  <c r="X1382" i="2"/>
  <c r="Y1382" i="2" s="1"/>
  <c r="X1383" i="2"/>
  <c r="Y1383" i="2" s="1"/>
  <c r="X1384" i="2"/>
  <c r="Y1384" i="2" s="1"/>
  <c r="X1385" i="2"/>
  <c r="Y1385" i="2" s="1"/>
  <c r="X1386" i="2"/>
  <c r="Y1386" i="2" s="1"/>
  <c r="X1387" i="2"/>
  <c r="Y1387" i="2" s="1"/>
  <c r="X1388" i="2"/>
  <c r="Y1388" i="2" s="1"/>
  <c r="X1389" i="2"/>
  <c r="Y1389" i="2" s="1"/>
  <c r="X1390" i="2"/>
  <c r="Y1390" i="2" s="1"/>
  <c r="X1391" i="2"/>
  <c r="Y1391" i="2" s="1"/>
  <c r="X1392" i="2"/>
  <c r="Y1392" i="2" s="1"/>
  <c r="X1393" i="2"/>
  <c r="Y1393" i="2" s="1"/>
  <c r="X1394" i="2"/>
  <c r="Y1394" i="2" s="1"/>
  <c r="X1395" i="2"/>
  <c r="Y1395" i="2" s="1"/>
  <c r="X1396" i="2"/>
  <c r="Y1396" i="2" s="1"/>
  <c r="X1397" i="2"/>
  <c r="Y1397" i="2" s="1"/>
  <c r="X1398" i="2"/>
  <c r="Y1398" i="2" s="1"/>
  <c r="X1399" i="2"/>
  <c r="Y1399" i="2" s="1"/>
  <c r="X1400" i="2"/>
  <c r="Y1400" i="2" s="1"/>
  <c r="X1401" i="2"/>
  <c r="Y1401" i="2" s="1"/>
  <c r="X1402" i="2"/>
  <c r="Y1402" i="2" s="1"/>
  <c r="X1403" i="2"/>
  <c r="Y1403" i="2" s="1"/>
  <c r="X1404" i="2"/>
  <c r="Y1404" i="2" s="1"/>
  <c r="X1405" i="2"/>
  <c r="Y1405" i="2" s="1"/>
  <c r="X1406" i="2"/>
  <c r="Y1406" i="2" s="1"/>
  <c r="X1407" i="2"/>
  <c r="Y1407" i="2" s="1"/>
  <c r="X1408" i="2"/>
  <c r="Y1408" i="2" s="1"/>
  <c r="X1409" i="2"/>
  <c r="Y1409" i="2" s="1"/>
  <c r="X1410" i="2"/>
  <c r="Y1410" i="2" s="1"/>
  <c r="X1411" i="2"/>
  <c r="Y1411" i="2" s="1"/>
  <c r="X1412" i="2"/>
  <c r="Y1412" i="2" s="1"/>
  <c r="X1413" i="2"/>
  <c r="Y1413" i="2" s="1"/>
  <c r="X1414" i="2"/>
  <c r="Y1414" i="2" s="1"/>
  <c r="X1415" i="2"/>
  <c r="Y1415" i="2" s="1"/>
  <c r="X1416" i="2"/>
  <c r="Y1416" i="2" s="1"/>
  <c r="X1417" i="2"/>
  <c r="Y1417" i="2" s="1"/>
  <c r="X1418" i="2"/>
  <c r="Y1418" i="2" s="1"/>
  <c r="X1419" i="2"/>
  <c r="Y1419" i="2" s="1"/>
  <c r="X1420" i="2"/>
  <c r="Y1420" i="2" s="1"/>
  <c r="X1421" i="2"/>
  <c r="Y1421" i="2" s="1"/>
  <c r="X1422" i="2"/>
  <c r="Y1422" i="2" s="1"/>
  <c r="X1423" i="2"/>
  <c r="Y1423" i="2" s="1"/>
  <c r="X1424" i="2"/>
  <c r="Y1424" i="2" s="1"/>
  <c r="X1425" i="2"/>
  <c r="Y1425" i="2" s="1"/>
  <c r="X1426" i="2"/>
  <c r="Y1426" i="2" s="1"/>
  <c r="X1427" i="2"/>
  <c r="Y1427" i="2" s="1"/>
  <c r="X1428" i="2"/>
  <c r="Y1428" i="2" s="1"/>
  <c r="X1429" i="2"/>
  <c r="Y1429" i="2" s="1"/>
  <c r="X1430" i="2"/>
  <c r="Y1430" i="2" s="1"/>
  <c r="X1431" i="2"/>
  <c r="Y1431" i="2" s="1"/>
  <c r="X1432" i="2"/>
  <c r="Y1432" i="2" s="1"/>
  <c r="X1433" i="2"/>
  <c r="Y1433" i="2" s="1"/>
  <c r="X1434" i="2"/>
  <c r="Y1434" i="2" s="1"/>
  <c r="X1435" i="2"/>
  <c r="Y1435" i="2" s="1"/>
  <c r="X1436" i="2"/>
  <c r="Y1436" i="2" s="1"/>
  <c r="X1437" i="2"/>
  <c r="Y1437" i="2" s="1"/>
  <c r="X1438" i="2"/>
  <c r="Y1438" i="2" s="1"/>
  <c r="X1439" i="2"/>
  <c r="Y1439" i="2" s="1"/>
  <c r="X1440" i="2"/>
  <c r="Y1440" i="2" s="1"/>
  <c r="X1441" i="2"/>
  <c r="Y1441" i="2" s="1"/>
  <c r="X1442" i="2"/>
  <c r="Y1442" i="2" s="1"/>
  <c r="X1443" i="2"/>
  <c r="Y1443" i="2" s="1"/>
  <c r="X1444" i="2"/>
  <c r="Y1444" i="2" s="1"/>
  <c r="X1445" i="2"/>
  <c r="Y1445" i="2" s="1"/>
  <c r="X1446" i="2"/>
  <c r="Y1446" i="2" s="1"/>
  <c r="X1447" i="2"/>
  <c r="Y1447" i="2" s="1"/>
  <c r="X1448" i="2"/>
  <c r="Y1448" i="2" s="1"/>
  <c r="X1449" i="2"/>
  <c r="Y1449" i="2" s="1"/>
  <c r="X1450" i="2"/>
  <c r="Y1450" i="2" s="1"/>
  <c r="X1451" i="2"/>
  <c r="Y1451" i="2" s="1"/>
  <c r="X1452" i="2"/>
  <c r="Y1452" i="2" s="1"/>
  <c r="X1453" i="2"/>
  <c r="Y1453" i="2" s="1"/>
  <c r="X1454" i="2"/>
  <c r="Y1454" i="2" s="1"/>
  <c r="X1455" i="2"/>
  <c r="Y1455" i="2" s="1"/>
  <c r="X1456" i="2"/>
  <c r="Y1456" i="2" s="1"/>
  <c r="X1457" i="2"/>
  <c r="Y1457" i="2" s="1"/>
  <c r="X1458" i="2"/>
  <c r="Y1458" i="2" s="1"/>
  <c r="X1459" i="2"/>
  <c r="Y1459" i="2" s="1"/>
  <c r="X1460" i="2"/>
  <c r="Y1460" i="2" s="1"/>
  <c r="X1461" i="2"/>
  <c r="Y1461" i="2" s="1"/>
  <c r="X1462" i="2"/>
  <c r="Y1462" i="2" s="1"/>
  <c r="X1463" i="2"/>
  <c r="Y1463" i="2" s="1"/>
  <c r="X1464" i="2"/>
  <c r="Y1464" i="2" s="1"/>
  <c r="X1465" i="2"/>
  <c r="Y1465" i="2" s="1"/>
  <c r="X1466" i="2"/>
  <c r="Y1466" i="2" s="1"/>
  <c r="X1467" i="2"/>
  <c r="Y1467" i="2" s="1"/>
  <c r="X1468" i="2"/>
  <c r="Y1468" i="2" s="1"/>
  <c r="X1469" i="2"/>
  <c r="Y1469" i="2" s="1"/>
  <c r="X1470" i="2"/>
  <c r="Y1470" i="2" s="1"/>
  <c r="X1471" i="2"/>
  <c r="Y1471" i="2" s="1"/>
  <c r="X1472" i="2"/>
  <c r="Y1472" i="2" s="1"/>
  <c r="X1473" i="2"/>
  <c r="Y1473" i="2" s="1"/>
  <c r="X1474" i="2"/>
  <c r="Y1474" i="2" s="1"/>
  <c r="X1475" i="2"/>
  <c r="Y1475" i="2" s="1"/>
  <c r="X1476" i="2"/>
  <c r="Y1476" i="2" s="1"/>
  <c r="X1477" i="2"/>
  <c r="Y1477" i="2" s="1"/>
  <c r="X1478" i="2"/>
  <c r="Y1478" i="2" s="1"/>
  <c r="X1479" i="2"/>
  <c r="Y1479" i="2" s="1"/>
  <c r="X1480" i="2"/>
  <c r="Y1480" i="2" s="1"/>
  <c r="X1481" i="2"/>
  <c r="Y1481" i="2" s="1"/>
  <c r="X1482" i="2"/>
  <c r="Y1482" i="2" s="1"/>
  <c r="X1483" i="2"/>
  <c r="Y1483" i="2" s="1"/>
  <c r="X1484" i="2"/>
  <c r="Y1484" i="2" s="1"/>
  <c r="X1485" i="2"/>
  <c r="Y1485" i="2" s="1"/>
  <c r="X1486" i="2"/>
  <c r="Y1486" i="2" s="1"/>
  <c r="X1487" i="2"/>
  <c r="Y1487" i="2" s="1"/>
  <c r="X1488" i="2"/>
  <c r="Y1488" i="2" s="1"/>
  <c r="X1489" i="2"/>
  <c r="Y1489" i="2" s="1"/>
  <c r="X1490" i="2"/>
  <c r="Y1490" i="2" s="1"/>
  <c r="X1491" i="2"/>
  <c r="Y1491" i="2" s="1"/>
  <c r="X1492" i="2"/>
  <c r="Y1492" i="2" s="1"/>
  <c r="X1493" i="2"/>
  <c r="Y1493" i="2" s="1"/>
  <c r="X1494" i="2"/>
  <c r="Y1494" i="2" s="1"/>
  <c r="X1495" i="2"/>
  <c r="Y1495" i="2" s="1"/>
  <c r="X1496" i="2"/>
  <c r="Y1496" i="2" s="1"/>
  <c r="X1497" i="2"/>
  <c r="Y1497" i="2" s="1"/>
  <c r="X1498" i="2"/>
  <c r="Y1498" i="2" s="1"/>
  <c r="X1499" i="2"/>
  <c r="Y1499" i="2" s="1"/>
  <c r="X1500" i="2"/>
  <c r="Y1500" i="2" s="1"/>
  <c r="X1501" i="2"/>
  <c r="Y1501" i="2" s="1"/>
  <c r="X1502" i="2"/>
  <c r="Y1502" i="2" s="1"/>
  <c r="X1503" i="2"/>
  <c r="Y1503" i="2" s="1"/>
  <c r="X1504" i="2"/>
  <c r="Y1504" i="2" s="1"/>
  <c r="X1505" i="2"/>
  <c r="Y1505" i="2" s="1"/>
  <c r="X1506" i="2"/>
  <c r="Y1506" i="2" s="1"/>
  <c r="X1507" i="2"/>
  <c r="Y1507" i="2" s="1"/>
  <c r="X1508" i="2"/>
  <c r="Y1508" i="2" s="1"/>
  <c r="X1509" i="2"/>
  <c r="Y1509" i="2" s="1"/>
  <c r="X1510" i="2"/>
  <c r="Y1510" i="2" s="1"/>
  <c r="X1511" i="2"/>
  <c r="Y1511" i="2" s="1"/>
  <c r="X1512" i="2"/>
  <c r="Y1512" i="2" s="1"/>
  <c r="X1513" i="2"/>
  <c r="Y1513" i="2" s="1"/>
  <c r="X1514" i="2"/>
  <c r="Y1514" i="2" s="1"/>
  <c r="X1515" i="2"/>
  <c r="Y1515" i="2" s="1"/>
  <c r="X1516" i="2"/>
  <c r="Y1516" i="2" s="1"/>
  <c r="X1517" i="2"/>
  <c r="Y1517" i="2" s="1"/>
  <c r="X1518" i="2"/>
  <c r="Y1518" i="2" s="1"/>
  <c r="X1519" i="2"/>
  <c r="Y1519" i="2" s="1"/>
  <c r="X1520" i="2"/>
  <c r="Y1520" i="2" s="1"/>
  <c r="X1521" i="2"/>
  <c r="Y1521" i="2" s="1"/>
  <c r="X1522" i="2"/>
  <c r="Y1522" i="2" s="1"/>
  <c r="X1523" i="2"/>
  <c r="Y1523" i="2" s="1"/>
  <c r="X1524" i="2"/>
  <c r="Y1524" i="2" s="1"/>
  <c r="X1525" i="2"/>
  <c r="Y1525" i="2" s="1"/>
  <c r="X1526" i="2"/>
  <c r="Y1526" i="2" s="1"/>
  <c r="X1527" i="2"/>
  <c r="Y1527" i="2" s="1"/>
  <c r="X1528" i="2"/>
  <c r="Y1528" i="2" s="1"/>
  <c r="X1529" i="2"/>
  <c r="Y1529" i="2" s="1"/>
  <c r="X1530" i="2"/>
  <c r="Y1530" i="2" s="1"/>
  <c r="X1531" i="2"/>
  <c r="Y1531" i="2" s="1"/>
  <c r="X1532" i="2"/>
  <c r="Y1532" i="2" s="1"/>
  <c r="X1533" i="2"/>
  <c r="Y1533" i="2" s="1"/>
  <c r="X1534" i="2"/>
  <c r="Y1534" i="2" s="1"/>
  <c r="X1535" i="2"/>
  <c r="Y1535" i="2" s="1"/>
  <c r="X1536" i="2"/>
  <c r="Y1536" i="2" s="1"/>
  <c r="X1537" i="2"/>
  <c r="Y1537" i="2" s="1"/>
  <c r="X1538" i="2"/>
  <c r="Y1538" i="2" s="1"/>
  <c r="X1539" i="2"/>
  <c r="Y1539" i="2" s="1"/>
  <c r="X1540" i="2"/>
  <c r="Y1540" i="2" s="1"/>
  <c r="X1541" i="2"/>
  <c r="Y1541" i="2" s="1"/>
  <c r="X1542" i="2"/>
  <c r="Y1542" i="2" s="1"/>
  <c r="X1543" i="2"/>
  <c r="Y1543" i="2" s="1"/>
  <c r="X1544" i="2"/>
  <c r="Y1544" i="2" s="1"/>
  <c r="X1545" i="2"/>
  <c r="Y1545" i="2" s="1"/>
  <c r="X1546" i="2"/>
  <c r="Y1546" i="2" s="1"/>
  <c r="X1547" i="2"/>
  <c r="Y1547" i="2" s="1"/>
  <c r="X1548" i="2"/>
  <c r="Y1548" i="2" s="1"/>
  <c r="X1549" i="2"/>
  <c r="Y1549" i="2" s="1"/>
  <c r="X1550" i="2"/>
  <c r="Y1550" i="2" s="1"/>
  <c r="X1551" i="2"/>
  <c r="Y1551" i="2" s="1"/>
  <c r="X1552" i="2"/>
  <c r="Y1552" i="2" s="1"/>
  <c r="X1553" i="2"/>
  <c r="Y1553" i="2" s="1"/>
  <c r="X1554" i="2"/>
  <c r="Y1554" i="2" s="1"/>
  <c r="X1555" i="2"/>
  <c r="Y1555" i="2" s="1"/>
  <c r="X1556" i="2"/>
  <c r="Y1556" i="2" s="1"/>
  <c r="X1557" i="2"/>
  <c r="Y1557" i="2" s="1"/>
  <c r="X1558" i="2"/>
  <c r="Y1558" i="2" s="1"/>
  <c r="X1559" i="2"/>
  <c r="Y1559" i="2" s="1"/>
  <c r="X1560" i="2"/>
  <c r="Y1560" i="2" s="1"/>
  <c r="X1561" i="2"/>
  <c r="Y1561" i="2" s="1"/>
  <c r="X1562" i="2"/>
  <c r="Y1562" i="2" s="1"/>
  <c r="X1563" i="2"/>
  <c r="Y1563" i="2" s="1"/>
  <c r="X1564" i="2"/>
  <c r="Y1564" i="2" s="1"/>
  <c r="X1565" i="2"/>
  <c r="Y1565" i="2" s="1"/>
  <c r="X1566" i="2"/>
  <c r="Y1566" i="2" s="1"/>
  <c r="X1567" i="2"/>
  <c r="Y1567" i="2" s="1"/>
  <c r="X1568" i="2"/>
  <c r="Y1568" i="2" s="1"/>
  <c r="X1569" i="2"/>
  <c r="Y1569" i="2" s="1"/>
  <c r="X1570" i="2"/>
  <c r="Y1570" i="2" s="1"/>
  <c r="X1571" i="2"/>
  <c r="Y1571" i="2" s="1"/>
  <c r="X1572" i="2"/>
  <c r="Y1572" i="2" s="1"/>
  <c r="X1573" i="2"/>
  <c r="Y1573" i="2" s="1"/>
  <c r="X1574" i="2"/>
  <c r="Y1574" i="2" s="1"/>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T109" i="2"/>
  <c r="T110" i="2"/>
  <c r="T111" i="2"/>
  <c r="T112" i="2"/>
  <c r="T113" i="2"/>
  <c r="T114" i="2"/>
  <c r="T115" i="2"/>
  <c r="T116" i="2"/>
  <c r="T117" i="2"/>
  <c r="T118" i="2"/>
  <c r="T119" i="2"/>
  <c r="T120" i="2"/>
  <c r="T121" i="2"/>
  <c r="T122" i="2"/>
  <c r="T123" i="2"/>
  <c r="T124" i="2"/>
  <c r="T125" i="2"/>
  <c r="T126" i="2"/>
  <c r="T127" i="2"/>
  <c r="T128" i="2"/>
  <c r="T129" i="2"/>
  <c r="T130" i="2"/>
  <c r="T131" i="2"/>
  <c r="T132" i="2"/>
  <c r="T133" i="2"/>
  <c r="T134" i="2"/>
  <c r="T135" i="2"/>
  <c r="T136" i="2"/>
  <c r="T137" i="2"/>
  <c r="T138" i="2"/>
  <c r="T139" i="2"/>
  <c r="T140" i="2"/>
  <c r="T141" i="2"/>
  <c r="T142" i="2"/>
  <c r="T143" i="2"/>
  <c r="T144" i="2"/>
  <c r="T145" i="2"/>
  <c r="T146" i="2"/>
  <c r="T147" i="2"/>
  <c r="T148" i="2"/>
  <c r="T149" i="2"/>
  <c r="T150" i="2"/>
  <c r="T151" i="2"/>
  <c r="T152" i="2"/>
  <c r="T153" i="2"/>
  <c r="T154" i="2"/>
  <c r="T155" i="2"/>
  <c r="T156" i="2"/>
  <c r="T157" i="2"/>
  <c r="T158" i="2"/>
  <c r="T159" i="2"/>
  <c r="T160" i="2"/>
  <c r="T161" i="2"/>
  <c r="T162" i="2"/>
  <c r="T163" i="2"/>
  <c r="T164" i="2"/>
  <c r="T165" i="2"/>
  <c r="T166" i="2"/>
  <c r="T167" i="2"/>
  <c r="T168" i="2"/>
  <c r="T169" i="2"/>
  <c r="T170" i="2"/>
  <c r="T171" i="2"/>
  <c r="T172" i="2"/>
  <c r="T173" i="2"/>
  <c r="T174" i="2"/>
  <c r="T175" i="2"/>
  <c r="T176" i="2"/>
  <c r="T177" i="2"/>
  <c r="T178" i="2"/>
  <c r="T179" i="2"/>
  <c r="T180" i="2"/>
  <c r="T181" i="2"/>
  <c r="T182" i="2"/>
  <c r="T183" i="2"/>
  <c r="T184" i="2"/>
  <c r="T185" i="2"/>
  <c r="T186" i="2"/>
  <c r="T187" i="2"/>
  <c r="T188" i="2"/>
  <c r="T189" i="2"/>
  <c r="T190" i="2"/>
  <c r="T191" i="2"/>
  <c r="T192" i="2"/>
  <c r="T193" i="2"/>
  <c r="T194" i="2"/>
  <c r="T195" i="2"/>
  <c r="T196" i="2"/>
  <c r="T197" i="2"/>
  <c r="T198" i="2"/>
  <c r="T199" i="2"/>
  <c r="T200" i="2"/>
  <c r="T201" i="2"/>
  <c r="T202" i="2"/>
  <c r="T203" i="2"/>
  <c r="T204" i="2"/>
  <c r="T205" i="2"/>
  <c r="T206" i="2"/>
  <c r="T207" i="2"/>
  <c r="T208" i="2"/>
  <c r="T209" i="2"/>
  <c r="T210" i="2"/>
  <c r="T211" i="2"/>
  <c r="T212" i="2"/>
  <c r="T213" i="2"/>
  <c r="T214" i="2"/>
  <c r="T215" i="2"/>
  <c r="T216" i="2"/>
  <c r="T217" i="2"/>
  <c r="T218" i="2"/>
  <c r="T219" i="2"/>
  <c r="T220" i="2"/>
  <c r="T221" i="2"/>
  <c r="T222" i="2"/>
  <c r="T223" i="2"/>
  <c r="T224" i="2"/>
  <c r="T225" i="2"/>
  <c r="T226" i="2"/>
  <c r="T227" i="2"/>
  <c r="T228" i="2"/>
  <c r="T229" i="2"/>
  <c r="T230" i="2"/>
  <c r="T231" i="2"/>
  <c r="T232" i="2"/>
  <c r="T233" i="2"/>
  <c r="T234" i="2"/>
  <c r="T235" i="2"/>
  <c r="T236" i="2"/>
  <c r="T237" i="2"/>
  <c r="T238" i="2"/>
  <c r="T239" i="2"/>
  <c r="T240" i="2"/>
  <c r="T241" i="2"/>
  <c r="T242" i="2"/>
  <c r="T243" i="2"/>
  <c r="T244" i="2"/>
  <c r="T245" i="2"/>
  <c r="T246" i="2"/>
  <c r="T247" i="2"/>
  <c r="T248" i="2"/>
  <c r="T249" i="2"/>
  <c r="T250" i="2"/>
  <c r="T251" i="2"/>
  <c r="T252" i="2"/>
  <c r="T253" i="2"/>
  <c r="T254" i="2"/>
  <c r="T255" i="2"/>
  <c r="T256" i="2"/>
  <c r="T257" i="2"/>
  <c r="T258" i="2"/>
  <c r="T259" i="2"/>
  <c r="T260" i="2"/>
  <c r="T261" i="2"/>
  <c r="T262" i="2"/>
  <c r="T263" i="2"/>
  <c r="T264" i="2"/>
  <c r="T265" i="2"/>
  <c r="T266" i="2"/>
  <c r="T267" i="2"/>
  <c r="T268" i="2"/>
  <c r="T269" i="2"/>
  <c r="T270" i="2"/>
  <c r="T271" i="2"/>
  <c r="T272" i="2"/>
  <c r="T273" i="2"/>
  <c r="T274" i="2"/>
  <c r="T275" i="2"/>
  <c r="T276" i="2"/>
  <c r="T277" i="2"/>
  <c r="T278" i="2"/>
  <c r="T279" i="2"/>
  <c r="T280" i="2"/>
  <c r="T281" i="2"/>
  <c r="T282" i="2"/>
  <c r="T283" i="2"/>
  <c r="T284" i="2"/>
  <c r="T285" i="2"/>
  <c r="T286" i="2"/>
  <c r="T287" i="2"/>
  <c r="T288" i="2"/>
  <c r="T289" i="2"/>
  <c r="T290" i="2"/>
  <c r="T291" i="2"/>
  <c r="T292" i="2"/>
  <c r="T293" i="2"/>
  <c r="T294" i="2"/>
  <c r="T295" i="2"/>
  <c r="T296" i="2"/>
  <c r="T297" i="2"/>
  <c r="T298" i="2"/>
  <c r="T299" i="2"/>
  <c r="T300" i="2"/>
  <c r="T301" i="2"/>
  <c r="T302" i="2"/>
  <c r="T303" i="2"/>
  <c r="T304" i="2"/>
  <c r="T305" i="2"/>
  <c r="T306" i="2"/>
  <c r="T307" i="2"/>
  <c r="T308" i="2"/>
  <c r="T309" i="2"/>
  <c r="T310" i="2"/>
  <c r="T311" i="2"/>
  <c r="T312" i="2"/>
  <c r="T313" i="2"/>
  <c r="T314" i="2"/>
  <c r="T315" i="2"/>
  <c r="T316" i="2"/>
  <c r="T317" i="2"/>
  <c r="T318" i="2"/>
  <c r="T319" i="2"/>
  <c r="T320" i="2"/>
  <c r="T321" i="2"/>
  <c r="T322" i="2"/>
  <c r="T323" i="2"/>
  <c r="T324" i="2"/>
  <c r="T325" i="2"/>
  <c r="T326" i="2"/>
  <c r="T327" i="2"/>
  <c r="T328" i="2"/>
  <c r="T329" i="2"/>
  <c r="T330" i="2"/>
  <c r="T331" i="2"/>
  <c r="T332" i="2"/>
  <c r="T333" i="2"/>
  <c r="T334" i="2"/>
  <c r="T335" i="2"/>
  <c r="T336" i="2"/>
  <c r="T337" i="2"/>
  <c r="T338" i="2"/>
  <c r="T339" i="2"/>
  <c r="T340" i="2"/>
  <c r="T341" i="2"/>
  <c r="T342" i="2"/>
  <c r="T343" i="2"/>
  <c r="T344" i="2"/>
  <c r="T345" i="2"/>
  <c r="T346" i="2"/>
  <c r="T347" i="2"/>
  <c r="T348" i="2"/>
  <c r="T349" i="2"/>
  <c r="T350" i="2"/>
  <c r="T351" i="2"/>
  <c r="T352" i="2"/>
  <c r="T353" i="2"/>
  <c r="T354" i="2"/>
  <c r="T355" i="2"/>
  <c r="T356" i="2"/>
  <c r="T357" i="2"/>
  <c r="T358" i="2"/>
  <c r="T359" i="2"/>
  <c r="T360" i="2"/>
  <c r="T361" i="2"/>
  <c r="T362" i="2"/>
  <c r="T363" i="2"/>
  <c r="T364" i="2"/>
  <c r="T365" i="2"/>
  <c r="T366" i="2"/>
  <c r="T367" i="2"/>
  <c r="T368" i="2"/>
  <c r="T369" i="2"/>
  <c r="T370" i="2"/>
  <c r="T371" i="2"/>
  <c r="T372" i="2"/>
  <c r="T373" i="2"/>
  <c r="T374" i="2"/>
  <c r="T375" i="2"/>
  <c r="T376" i="2"/>
  <c r="T377" i="2"/>
  <c r="T378" i="2"/>
  <c r="T379" i="2"/>
  <c r="T380" i="2"/>
  <c r="T381" i="2"/>
  <c r="T382" i="2"/>
  <c r="T383" i="2"/>
  <c r="T384" i="2"/>
  <c r="T385" i="2"/>
  <c r="T386" i="2"/>
  <c r="T387" i="2"/>
  <c r="T388" i="2"/>
  <c r="T389" i="2"/>
  <c r="T390" i="2"/>
  <c r="T391" i="2"/>
  <c r="T392" i="2"/>
  <c r="T393" i="2"/>
  <c r="T394" i="2"/>
  <c r="T395" i="2"/>
  <c r="T396" i="2"/>
  <c r="T397" i="2"/>
  <c r="T398" i="2"/>
  <c r="T399" i="2"/>
  <c r="T400" i="2"/>
  <c r="T401" i="2"/>
  <c r="T402" i="2"/>
  <c r="T403" i="2"/>
  <c r="T404" i="2"/>
  <c r="T405" i="2"/>
  <c r="T406" i="2"/>
  <c r="T407" i="2"/>
  <c r="T408" i="2"/>
  <c r="T409" i="2"/>
  <c r="T410" i="2"/>
  <c r="T411" i="2"/>
  <c r="T412" i="2"/>
  <c r="T413" i="2"/>
  <c r="T414" i="2"/>
  <c r="T415" i="2"/>
  <c r="T416" i="2"/>
  <c r="T417" i="2"/>
  <c r="T418" i="2"/>
  <c r="T419" i="2"/>
  <c r="T420" i="2"/>
  <c r="T421" i="2"/>
  <c r="T422" i="2"/>
  <c r="T423" i="2"/>
  <c r="T424" i="2"/>
  <c r="T425" i="2"/>
  <c r="T426" i="2"/>
  <c r="T427" i="2"/>
  <c r="T428" i="2"/>
  <c r="T429" i="2"/>
  <c r="T430" i="2"/>
  <c r="T431" i="2"/>
  <c r="T432" i="2"/>
  <c r="T433" i="2"/>
  <c r="T434" i="2"/>
  <c r="T435" i="2"/>
  <c r="T436" i="2"/>
  <c r="T437" i="2"/>
  <c r="T438" i="2"/>
  <c r="T439" i="2"/>
  <c r="T440" i="2"/>
  <c r="T441" i="2"/>
  <c r="T442" i="2"/>
  <c r="T443" i="2"/>
  <c r="T444" i="2"/>
  <c r="T445" i="2"/>
  <c r="T446" i="2"/>
  <c r="T447" i="2"/>
  <c r="T448" i="2"/>
  <c r="T449" i="2"/>
  <c r="T450" i="2"/>
  <c r="T451" i="2"/>
  <c r="T452" i="2"/>
  <c r="T453" i="2"/>
  <c r="T454" i="2"/>
  <c r="T455" i="2"/>
  <c r="T456" i="2"/>
  <c r="T457" i="2"/>
  <c r="T458" i="2"/>
  <c r="T459" i="2"/>
  <c r="T460" i="2"/>
  <c r="T461" i="2"/>
  <c r="T462" i="2"/>
  <c r="T463" i="2"/>
  <c r="T464" i="2"/>
  <c r="T465" i="2"/>
  <c r="T466" i="2"/>
  <c r="T467" i="2"/>
  <c r="T468" i="2"/>
  <c r="T469" i="2"/>
  <c r="T470" i="2"/>
  <c r="T471" i="2"/>
  <c r="T472" i="2"/>
  <c r="T473" i="2"/>
  <c r="T474" i="2"/>
  <c r="T475" i="2"/>
  <c r="T476" i="2"/>
  <c r="T477" i="2"/>
  <c r="T478" i="2"/>
  <c r="T479" i="2"/>
  <c r="T480" i="2"/>
  <c r="T481" i="2"/>
  <c r="T482" i="2"/>
  <c r="T483" i="2"/>
  <c r="T484" i="2"/>
  <c r="T485" i="2"/>
  <c r="T486" i="2"/>
  <c r="T487" i="2"/>
  <c r="T488" i="2"/>
  <c r="T489" i="2"/>
  <c r="T490" i="2"/>
  <c r="T491" i="2"/>
  <c r="T492" i="2"/>
  <c r="T493" i="2"/>
  <c r="T494" i="2"/>
  <c r="T495" i="2"/>
  <c r="T496" i="2"/>
  <c r="T497" i="2"/>
  <c r="T498" i="2"/>
  <c r="T499" i="2"/>
  <c r="T500" i="2"/>
  <c r="T501" i="2"/>
  <c r="T502" i="2"/>
  <c r="T503" i="2"/>
  <c r="T504" i="2"/>
  <c r="T505" i="2"/>
  <c r="T506" i="2"/>
  <c r="T507" i="2"/>
  <c r="T508" i="2"/>
  <c r="T509" i="2"/>
  <c r="T510" i="2"/>
  <c r="T511" i="2"/>
  <c r="T512" i="2"/>
  <c r="T513" i="2"/>
  <c r="T514" i="2"/>
  <c r="T515" i="2"/>
  <c r="T516" i="2"/>
  <c r="T517" i="2"/>
  <c r="T518" i="2"/>
  <c r="T519" i="2"/>
  <c r="T520" i="2"/>
  <c r="T521" i="2"/>
  <c r="T522" i="2"/>
  <c r="T523" i="2"/>
  <c r="T524" i="2"/>
  <c r="T525" i="2"/>
  <c r="T526" i="2"/>
  <c r="T527" i="2"/>
  <c r="T528" i="2"/>
  <c r="T529" i="2"/>
  <c r="T530" i="2"/>
  <c r="T531" i="2"/>
  <c r="T532" i="2"/>
  <c r="T533" i="2"/>
  <c r="T534" i="2"/>
  <c r="T535" i="2"/>
  <c r="T536" i="2"/>
  <c r="T537" i="2"/>
  <c r="T538" i="2"/>
  <c r="T539" i="2"/>
  <c r="T540" i="2"/>
  <c r="T541" i="2"/>
  <c r="T542" i="2"/>
  <c r="T543" i="2"/>
  <c r="T544" i="2"/>
  <c r="T545" i="2"/>
  <c r="T546" i="2"/>
  <c r="T547" i="2"/>
  <c r="T548" i="2"/>
  <c r="T549" i="2"/>
  <c r="T550" i="2"/>
  <c r="T551" i="2"/>
  <c r="T552" i="2"/>
  <c r="T553" i="2"/>
  <c r="T554" i="2"/>
  <c r="T555" i="2"/>
  <c r="T556" i="2"/>
  <c r="T557" i="2"/>
  <c r="T558" i="2"/>
  <c r="T559" i="2"/>
  <c r="T560" i="2"/>
  <c r="T561" i="2"/>
  <c r="T562" i="2"/>
  <c r="T563" i="2"/>
  <c r="T564" i="2"/>
  <c r="T565" i="2"/>
  <c r="T566" i="2"/>
  <c r="T567" i="2"/>
  <c r="T568" i="2"/>
  <c r="T569" i="2"/>
  <c r="T570" i="2"/>
  <c r="T571" i="2"/>
  <c r="T572" i="2"/>
  <c r="T573" i="2"/>
  <c r="T574" i="2"/>
  <c r="T575" i="2"/>
  <c r="T576" i="2"/>
  <c r="T577" i="2"/>
  <c r="T578" i="2"/>
  <c r="T579" i="2"/>
  <c r="T580" i="2"/>
  <c r="T581" i="2"/>
  <c r="T582" i="2"/>
  <c r="T583" i="2"/>
  <c r="T584" i="2"/>
  <c r="T585" i="2"/>
  <c r="T586" i="2"/>
  <c r="T587" i="2"/>
  <c r="T588" i="2"/>
  <c r="T589" i="2"/>
  <c r="T590" i="2"/>
  <c r="T591" i="2"/>
  <c r="T592" i="2"/>
  <c r="T593" i="2"/>
  <c r="T594" i="2"/>
  <c r="T595" i="2"/>
  <c r="T596" i="2"/>
  <c r="T597" i="2"/>
  <c r="T598" i="2"/>
  <c r="T599" i="2"/>
  <c r="T600" i="2"/>
  <c r="T601" i="2"/>
  <c r="T602" i="2"/>
  <c r="T603" i="2"/>
  <c r="T604" i="2"/>
  <c r="T605" i="2"/>
  <c r="T606" i="2"/>
  <c r="T607" i="2"/>
  <c r="T608" i="2"/>
  <c r="T609" i="2"/>
  <c r="T610" i="2"/>
  <c r="T611" i="2"/>
  <c r="T612" i="2"/>
  <c r="T613" i="2"/>
  <c r="T614" i="2"/>
  <c r="T615" i="2"/>
  <c r="T616" i="2"/>
  <c r="T617" i="2"/>
  <c r="T618" i="2"/>
  <c r="T619" i="2"/>
  <c r="T620" i="2"/>
  <c r="T621" i="2"/>
  <c r="T622" i="2"/>
  <c r="T623" i="2"/>
  <c r="T624" i="2"/>
  <c r="T625" i="2"/>
  <c r="T626" i="2"/>
  <c r="T627" i="2"/>
  <c r="T628" i="2"/>
  <c r="T629" i="2"/>
  <c r="T630" i="2"/>
  <c r="T631" i="2"/>
  <c r="T632" i="2"/>
  <c r="T633" i="2"/>
  <c r="T634" i="2"/>
  <c r="T635" i="2"/>
  <c r="T636" i="2"/>
  <c r="T637" i="2"/>
  <c r="T638" i="2"/>
  <c r="T639" i="2"/>
  <c r="T640" i="2"/>
  <c r="T641" i="2"/>
  <c r="T642" i="2"/>
  <c r="T643" i="2"/>
  <c r="T644" i="2"/>
  <c r="T645" i="2"/>
  <c r="T646" i="2"/>
  <c r="T647" i="2"/>
  <c r="T648" i="2"/>
  <c r="T649" i="2"/>
  <c r="T650" i="2"/>
  <c r="T651" i="2"/>
  <c r="T652" i="2"/>
  <c r="T653" i="2"/>
  <c r="T654" i="2"/>
  <c r="T655" i="2"/>
  <c r="T656" i="2"/>
  <c r="T657" i="2"/>
  <c r="T658" i="2"/>
  <c r="T659" i="2"/>
  <c r="T660" i="2"/>
  <c r="T661" i="2"/>
  <c r="T662" i="2"/>
  <c r="T663" i="2"/>
  <c r="T664" i="2"/>
  <c r="T665" i="2"/>
  <c r="T666" i="2"/>
  <c r="T667" i="2"/>
  <c r="T668" i="2"/>
  <c r="T669" i="2"/>
  <c r="T670" i="2"/>
  <c r="T671" i="2"/>
  <c r="T672" i="2"/>
  <c r="T673" i="2"/>
  <c r="T674" i="2"/>
  <c r="T675" i="2"/>
  <c r="T676" i="2"/>
  <c r="T677" i="2"/>
  <c r="T678" i="2"/>
  <c r="T679" i="2"/>
  <c r="T680" i="2"/>
  <c r="T681" i="2"/>
  <c r="T682" i="2"/>
  <c r="T683" i="2"/>
  <c r="T684" i="2"/>
  <c r="T685" i="2"/>
  <c r="T686" i="2"/>
  <c r="T687" i="2"/>
  <c r="T688" i="2"/>
  <c r="T689" i="2"/>
  <c r="T690" i="2"/>
  <c r="T691" i="2"/>
  <c r="T692" i="2"/>
  <c r="T693" i="2"/>
  <c r="T694" i="2"/>
  <c r="T695" i="2"/>
  <c r="T696" i="2"/>
  <c r="T697" i="2"/>
  <c r="T698" i="2"/>
  <c r="T699" i="2"/>
  <c r="T700" i="2"/>
  <c r="T701" i="2"/>
  <c r="T702" i="2"/>
  <c r="T703" i="2"/>
  <c r="T704" i="2"/>
  <c r="T705" i="2"/>
  <c r="T706" i="2"/>
  <c r="T707" i="2"/>
  <c r="T708" i="2"/>
  <c r="T709" i="2"/>
  <c r="T710" i="2"/>
  <c r="T711" i="2"/>
  <c r="T712" i="2"/>
  <c r="T713" i="2"/>
  <c r="T714" i="2"/>
  <c r="T715" i="2"/>
  <c r="T716" i="2"/>
  <c r="T717" i="2"/>
  <c r="T718" i="2"/>
  <c r="T719" i="2"/>
  <c r="T720" i="2"/>
  <c r="T721" i="2"/>
  <c r="T722" i="2"/>
  <c r="T723" i="2"/>
  <c r="T724" i="2"/>
  <c r="T725" i="2"/>
  <c r="T726" i="2"/>
  <c r="T727" i="2"/>
  <c r="T728" i="2"/>
  <c r="T729" i="2"/>
  <c r="T730" i="2"/>
  <c r="T731" i="2"/>
  <c r="T732" i="2"/>
  <c r="T733" i="2"/>
  <c r="T734" i="2"/>
  <c r="T735" i="2"/>
  <c r="T736" i="2"/>
  <c r="T737" i="2"/>
  <c r="T738" i="2"/>
  <c r="T739" i="2"/>
  <c r="T740" i="2"/>
  <c r="T741" i="2"/>
  <c r="T742" i="2"/>
  <c r="T743" i="2"/>
  <c r="T744" i="2"/>
  <c r="T745" i="2"/>
  <c r="T746" i="2"/>
  <c r="T747" i="2"/>
  <c r="T748" i="2"/>
  <c r="T749" i="2"/>
  <c r="T750" i="2"/>
  <c r="T751" i="2"/>
  <c r="T752" i="2"/>
  <c r="T753" i="2"/>
  <c r="T754" i="2"/>
  <c r="T755" i="2"/>
  <c r="T756" i="2"/>
  <c r="T757" i="2"/>
  <c r="T758" i="2"/>
  <c r="T759" i="2"/>
  <c r="T760" i="2"/>
  <c r="T761" i="2"/>
  <c r="T762" i="2"/>
  <c r="T763" i="2"/>
  <c r="T764" i="2"/>
  <c r="T765" i="2"/>
  <c r="T766" i="2"/>
  <c r="T767" i="2"/>
  <c r="T768" i="2"/>
  <c r="T769" i="2"/>
  <c r="T770" i="2"/>
  <c r="T771" i="2"/>
  <c r="T772" i="2"/>
  <c r="T773" i="2"/>
  <c r="T774" i="2"/>
  <c r="T775" i="2"/>
  <c r="T776" i="2"/>
  <c r="T777" i="2"/>
  <c r="T778" i="2"/>
  <c r="T779" i="2"/>
  <c r="T780" i="2"/>
  <c r="T781" i="2"/>
  <c r="T782" i="2"/>
  <c r="T783" i="2"/>
  <c r="T784" i="2"/>
  <c r="T785" i="2"/>
  <c r="T786" i="2"/>
  <c r="T787" i="2"/>
  <c r="T788" i="2"/>
  <c r="T789" i="2"/>
  <c r="T790" i="2"/>
  <c r="T791" i="2"/>
  <c r="T792" i="2"/>
  <c r="T793" i="2"/>
  <c r="T794" i="2"/>
  <c r="T795" i="2"/>
  <c r="T796" i="2"/>
  <c r="T797" i="2"/>
  <c r="T798" i="2"/>
  <c r="T799" i="2"/>
  <c r="T800" i="2"/>
  <c r="T801" i="2"/>
  <c r="T802" i="2"/>
  <c r="T803" i="2"/>
  <c r="T804" i="2"/>
  <c r="T805" i="2"/>
  <c r="T806" i="2"/>
  <c r="T807" i="2"/>
  <c r="T808" i="2"/>
  <c r="T809" i="2"/>
  <c r="T810" i="2"/>
  <c r="T811" i="2"/>
  <c r="T812" i="2"/>
  <c r="T813" i="2"/>
  <c r="T814" i="2"/>
  <c r="T815" i="2"/>
  <c r="T816" i="2"/>
  <c r="T817" i="2"/>
  <c r="T818" i="2"/>
  <c r="T819" i="2"/>
  <c r="T820" i="2"/>
  <c r="T821" i="2"/>
  <c r="T822" i="2"/>
  <c r="T823" i="2"/>
  <c r="T824" i="2"/>
  <c r="T825" i="2"/>
  <c r="T826" i="2"/>
  <c r="T827" i="2"/>
  <c r="T828" i="2"/>
  <c r="T829" i="2"/>
  <c r="T830" i="2"/>
  <c r="T831" i="2"/>
  <c r="T832" i="2"/>
  <c r="T833" i="2"/>
  <c r="T834" i="2"/>
  <c r="T835" i="2"/>
  <c r="T836" i="2"/>
  <c r="T837" i="2"/>
  <c r="T838" i="2"/>
  <c r="T839" i="2"/>
  <c r="T840" i="2"/>
  <c r="T841" i="2"/>
  <c r="T842" i="2"/>
  <c r="T843" i="2"/>
  <c r="T844" i="2"/>
  <c r="T845" i="2"/>
  <c r="T846" i="2"/>
  <c r="T847" i="2"/>
  <c r="T848" i="2"/>
  <c r="T849" i="2"/>
  <c r="T850" i="2"/>
  <c r="T851" i="2"/>
  <c r="T852" i="2"/>
  <c r="T853" i="2"/>
  <c r="T854" i="2"/>
  <c r="T855" i="2"/>
  <c r="T856" i="2"/>
  <c r="T857" i="2"/>
  <c r="T858" i="2"/>
  <c r="T859" i="2"/>
  <c r="T860" i="2"/>
  <c r="T861" i="2"/>
  <c r="T862" i="2"/>
  <c r="T863" i="2"/>
  <c r="T864" i="2"/>
  <c r="T865" i="2"/>
  <c r="T866" i="2"/>
  <c r="T867" i="2"/>
  <c r="T868" i="2"/>
  <c r="T869" i="2"/>
  <c r="T870" i="2"/>
  <c r="T871" i="2"/>
  <c r="T872" i="2"/>
  <c r="T873" i="2"/>
  <c r="T874" i="2"/>
  <c r="T875" i="2"/>
  <c r="T876" i="2"/>
  <c r="T877" i="2"/>
  <c r="T878" i="2"/>
  <c r="T879" i="2"/>
  <c r="T880" i="2"/>
  <c r="T881" i="2"/>
  <c r="T882" i="2"/>
  <c r="T883" i="2"/>
  <c r="T884" i="2"/>
  <c r="T885" i="2"/>
  <c r="T886" i="2"/>
  <c r="T887" i="2"/>
  <c r="T888" i="2"/>
  <c r="T889" i="2"/>
  <c r="T890" i="2"/>
  <c r="T891" i="2"/>
  <c r="T892" i="2"/>
  <c r="T893" i="2"/>
  <c r="T894" i="2"/>
  <c r="T895" i="2"/>
  <c r="T896" i="2"/>
  <c r="T897" i="2"/>
  <c r="T898" i="2"/>
  <c r="T899" i="2"/>
  <c r="T900" i="2"/>
  <c r="T901" i="2"/>
  <c r="T902" i="2"/>
  <c r="T903" i="2"/>
  <c r="T904" i="2"/>
  <c r="T905" i="2"/>
  <c r="T906" i="2"/>
  <c r="T907" i="2"/>
  <c r="T908" i="2"/>
  <c r="T909" i="2"/>
  <c r="T910" i="2"/>
  <c r="T911" i="2"/>
  <c r="T912" i="2"/>
  <c r="T913" i="2"/>
  <c r="T914" i="2"/>
  <c r="T915" i="2"/>
  <c r="T916" i="2"/>
  <c r="T917" i="2"/>
  <c r="T918" i="2"/>
  <c r="T919" i="2"/>
  <c r="T920" i="2"/>
  <c r="T921" i="2"/>
  <c r="T922" i="2"/>
  <c r="T923" i="2"/>
  <c r="T924" i="2"/>
  <c r="T925" i="2"/>
  <c r="T926" i="2"/>
  <c r="T927" i="2"/>
  <c r="T928" i="2"/>
  <c r="T929" i="2"/>
  <c r="T930" i="2"/>
  <c r="T931" i="2"/>
  <c r="T932" i="2"/>
  <c r="T933" i="2"/>
  <c r="T934" i="2"/>
  <c r="T935" i="2"/>
  <c r="T936" i="2"/>
  <c r="T937" i="2"/>
  <c r="T938" i="2"/>
  <c r="T939" i="2"/>
  <c r="T940" i="2"/>
  <c r="T941" i="2"/>
  <c r="T942" i="2"/>
  <c r="T943" i="2"/>
  <c r="T944" i="2"/>
  <c r="T945" i="2"/>
  <c r="T946" i="2"/>
  <c r="T947" i="2"/>
  <c r="T948" i="2"/>
  <c r="T949" i="2"/>
  <c r="T950" i="2"/>
  <c r="T951" i="2"/>
  <c r="T952" i="2"/>
  <c r="T953" i="2"/>
  <c r="T954" i="2"/>
  <c r="T955" i="2"/>
  <c r="T956" i="2"/>
  <c r="T957" i="2"/>
  <c r="T958" i="2"/>
  <c r="T959" i="2"/>
  <c r="T960" i="2"/>
  <c r="T961" i="2"/>
  <c r="T962" i="2"/>
  <c r="T963" i="2"/>
  <c r="T964" i="2"/>
  <c r="T965" i="2"/>
  <c r="T966" i="2"/>
  <c r="T967" i="2"/>
  <c r="T968" i="2"/>
  <c r="T969" i="2"/>
  <c r="T970" i="2"/>
  <c r="T971" i="2"/>
  <c r="T972" i="2"/>
  <c r="T973" i="2"/>
  <c r="T974" i="2"/>
  <c r="T975" i="2"/>
  <c r="T976" i="2"/>
  <c r="T977" i="2"/>
  <c r="T978" i="2"/>
  <c r="T979" i="2"/>
  <c r="T980" i="2"/>
  <c r="T981" i="2"/>
  <c r="T982" i="2"/>
  <c r="T983" i="2"/>
  <c r="T984" i="2"/>
  <c r="T985" i="2"/>
  <c r="T986" i="2"/>
  <c r="T987" i="2"/>
  <c r="T988" i="2"/>
  <c r="T989" i="2"/>
  <c r="T990" i="2"/>
  <c r="T991" i="2"/>
  <c r="T992" i="2"/>
  <c r="T993" i="2"/>
  <c r="T994" i="2"/>
  <c r="T995" i="2"/>
  <c r="T996" i="2"/>
  <c r="T997" i="2"/>
  <c r="T998" i="2"/>
  <c r="T999" i="2"/>
  <c r="T1000" i="2"/>
  <c r="T1001" i="2"/>
  <c r="T1002" i="2"/>
  <c r="T1003" i="2"/>
  <c r="T1004" i="2"/>
  <c r="T1005" i="2"/>
  <c r="T1006" i="2"/>
  <c r="T1007" i="2"/>
  <c r="T1008" i="2"/>
  <c r="T1009" i="2"/>
  <c r="T1010" i="2"/>
  <c r="T1011" i="2"/>
  <c r="T1012" i="2"/>
  <c r="T1013" i="2"/>
  <c r="T1014" i="2"/>
  <c r="T1015" i="2"/>
  <c r="T1016" i="2"/>
  <c r="T1017" i="2"/>
  <c r="T1018" i="2"/>
  <c r="T1019" i="2"/>
  <c r="T1020" i="2"/>
  <c r="T1021" i="2"/>
  <c r="T1022" i="2"/>
  <c r="T1023" i="2"/>
  <c r="T1024" i="2"/>
  <c r="T1025" i="2"/>
  <c r="T1026" i="2"/>
  <c r="T1027" i="2"/>
  <c r="T1028" i="2"/>
  <c r="T1029" i="2"/>
  <c r="T1030" i="2"/>
  <c r="T1031" i="2"/>
  <c r="T1032" i="2"/>
  <c r="T1033" i="2"/>
  <c r="T1034" i="2"/>
  <c r="T1035" i="2"/>
  <c r="T1036" i="2"/>
  <c r="T1037" i="2"/>
  <c r="T1038" i="2"/>
  <c r="T1039" i="2"/>
  <c r="T1040" i="2"/>
  <c r="T1041" i="2"/>
  <c r="T1042" i="2"/>
  <c r="T1043" i="2"/>
  <c r="R1043" i="2" s="1"/>
  <c r="T1044" i="2"/>
  <c r="T1045" i="2"/>
  <c r="T1046" i="2"/>
  <c r="T1047" i="2"/>
  <c r="T1048" i="2"/>
  <c r="T1049" i="2"/>
  <c r="T1050" i="2"/>
  <c r="T1051" i="2"/>
  <c r="T1052" i="2"/>
  <c r="T1053" i="2"/>
  <c r="T1054" i="2"/>
  <c r="T1055" i="2"/>
  <c r="T1056" i="2"/>
  <c r="T1057" i="2"/>
  <c r="T1058" i="2"/>
  <c r="T1059" i="2"/>
  <c r="T1060" i="2"/>
  <c r="T1061" i="2"/>
  <c r="T1062" i="2"/>
  <c r="T1063" i="2"/>
  <c r="T1064" i="2"/>
  <c r="T1065" i="2"/>
  <c r="T1066" i="2"/>
  <c r="T1067" i="2"/>
  <c r="T1068" i="2"/>
  <c r="T1069" i="2"/>
  <c r="T1070" i="2"/>
  <c r="T1071" i="2"/>
  <c r="T1072" i="2"/>
  <c r="T1073" i="2"/>
  <c r="T1074" i="2"/>
  <c r="T1075" i="2"/>
  <c r="T1076" i="2"/>
  <c r="T1077" i="2"/>
  <c r="T1078" i="2"/>
  <c r="T1079" i="2"/>
  <c r="T1080" i="2"/>
  <c r="T1081" i="2"/>
  <c r="T1082" i="2"/>
  <c r="T1083" i="2"/>
  <c r="T1084" i="2"/>
  <c r="T1085" i="2"/>
  <c r="T1086" i="2"/>
  <c r="T1087" i="2"/>
  <c r="T1088" i="2"/>
  <c r="T1089" i="2"/>
  <c r="T1090" i="2"/>
  <c r="T1091" i="2"/>
  <c r="T1092" i="2"/>
  <c r="T1093" i="2"/>
  <c r="T1094" i="2"/>
  <c r="T1095" i="2"/>
  <c r="T1096" i="2"/>
  <c r="T1097" i="2"/>
  <c r="T1098" i="2"/>
  <c r="T1099" i="2"/>
  <c r="T1100" i="2"/>
  <c r="T1101" i="2"/>
  <c r="T1102" i="2"/>
  <c r="T1103" i="2"/>
  <c r="T1104" i="2"/>
  <c r="T1105" i="2"/>
  <c r="T1106" i="2"/>
  <c r="T1107" i="2"/>
  <c r="R1107" i="2" s="1"/>
  <c r="T1108" i="2"/>
  <c r="T1109" i="2"/>
  <c r="T1110" i="2"/>
  <c r="T1111" i="2"/>
  <c r="T1112" i="2"/>
  <c r="T1113" i="2"/>
  <c r="T1114" i="2"/>
  <c r="T1115" i="2"/>
  <c r="T1116" i="2"/>
  <c r="T1117" i="2"/>
  <c r="T1118" i="2"/>
  <c r="T1119" i="2"/>
  <c r="T1120" i="2"/>
  <c r="T1121" i="2"/>
  <c r="T1122" i="2"/>
  <c r="T1123" i="2"/>
  <c r="T1124" i="2"/>
  <c r="T1125" i="2"/>
  <c r="T1126" i="2"/>
  <c r="T1127" i="2"/>
  <c r="T1128" i="2"/>
  <c r="T1129" i="2"/>
  <c r="T1130" i="2"/>
  <c r="T1131" i="2"/>
  <c r="T1132" i="2"/>
  <c r="T1133" i="2"/>
  <c r="T1134" i="2"/>
  <c r="T1135" i="2"/>
  <c r="T1136" i="2"/>
  <c r="T1137" i="2"/>
  <c r="T1138" i="2"/>
  <c r="T1139" i="2"/>
  <c r="T1140" i="2"/>
  <c r="T1141" i="2"/>
  <c r="T1142" i="2"/>
  <c r="T1143" i="2"/>
  <c r="T1144" i="2"/>
  <c r="T1145" i="2"/>
  <c r="T1146" i="2"/>
  <c r="T1147" i="2"/>
  <c r="T1148" i="2"/>
  <c r="T1149" i="2"/>
  <c r="T1150" i="2"/>
  <c r="T1151" i="2"/>
  <c r="T1152" i="2"/>
  <c r="T1153" i="2"/>
  <c r="T1154" i="2"/>
  <c r="T1155" i="2"/>
  <c r="T1156" i="2"/>
  <c r="T1157" i="2"/>
  <c r="T1158" i="2"/>
  <c r="T1159" i="2"/>
  <c r="T1160" i="2"/>
  <c r="T1161" i="2"/>
  <c r="T1162" i="2"/>
  <c r="T1163" i="2"/>
  <c r="T1164" i="2"/>
  <c r="T1165" i="2"/>
  <c r="T1166" i="2"/>
  <c r="T1167" i="2"/>
  <c r="T1168" i="2"/>
  <c r="T1169" i="2"/>
  <c r="T1170" i="2"/>
  <c r="T1171" i="2"/>
  <c r="R1171" i="2" s="1"/>
  <c r="T1172" i="2"/>
  <c r="T1173" i="2"/>
  <c r="T1174" i="2"/>
  <c r="T1175" i="2"/>
  <c r="T1176" i="2"/>
  <c r="T1177" i="2"/>
  <c r="T1178" i="2"/>
  <c r="T1179" i="2"/>
  <c r="T1180" i="2"/>
  <c r="T1181" i="2"/>
  <c r="T1182" i="2"/>
  <c r="T1183" i="2"/>
  <c r="T1184" i="2"/>
  <c r="T1185" i="2"/>
  <c r="T1186" i="2"/>
  <c r="T1187" i="2"/>
  <c r="T1188" i="2"/>
  <c r="T1189" i="2"/>
  <c r="T1190" i="2"/>
  <c r="T1191" i="2"/>
  <c r="T1192" i="2"/>
  <c r="T1193" i="2"/>
  <c r="T1194" i="2"/>
  <c r="T1195" i="2"/>
  <c r="T1196" i="2"/>
  <c r="T1197" i="2"/>
  <c r="T1198" i="2"/>
  <c r="T1199" i="2"/>
  <c r="T1200" i="2"/>
  <c r="T1201" i="2"/>
  <c r="T1202" i="2"/>
  <c r="T1203" i="2"/>
  <c r="T1204" i="2"/>
  <c r="T1205" i="2"/>
  <c r="T1206" i="2"/>
  <c r="T1207" i="2"/>
  <c r="T1208" i="2"/>
  <c r="T1209" i="2"/>
  <c r="T1210" i="2"/>
  <c r="T1211" i="2"/>
  <c r="T1212" i="2"/>
  <c r="T1213" i="2"/>
  <c r="T1214" i="2"/>
  <c r="T1215" i="2"/>
  <c r="T1216" i="2"/>
  <c r="T1217" i="2"/>
  <c r="T1218" i="2"/>
  <c r="T1219" i="2"/>
  <c r="T1220" i="2"/>
  <c r="T1221" i="2"/>
  <c r="T1222" i="2"/>
  <c r="T1223" i="2"/>
  <c r="T1224" i="2"/>
  <c r="T1225" i="2"/>
  <c r="T1226" i="2"/>
  <c r="T1227" i="2"/>
  <c r="T1228" i="2"/>
  <c r="T1229" i="2"/>
  <c r="T1230" i="2"/>
  <c r="T1231" i="2"/>
  <c r="T1232" i="2"/>
  <c r="T1233" i="2"/>
  <c r="T1234" i="2"/>
  <c r="T1235" i="2"/>
  <c r="R1235" i="2" s="1"/>
  <c r="T1236" i="2"/>
  <c r="T1237" i="2"/>
  <c r="T1238" i="2"/>
  <c r="T1239" i="2"/>
  <c r="T1240" i="2"/>
  <c r="T1241" i="2"/>
  <c r="T1242" i="2"/>
  <c r="T1243" i="2"/>
  <c r="T1244" i="2"/>
  <c r="T1245" i="2"/>
  <c r="T1246" i="2"/>
  <c r="T1247" i="2"/>
  <c r="T1248" i="2"/>
  <c r="T1249" i="2"/>
  <c r="T1250" i="2"/>
  <c r="T1251" i="2"/>
  <c r="T1252" i="2"/>
  <c r="T1253" i="2"/>
  <c r="T1254" i="2"/>
  <c r="T1255" i="2"/>
  <c r="T1256" i="2"/>
  <c r="T1257" i="2"/>
  <c r="T1258" i="2"/>
  <c r="T1259" i="2"/>
  <c r="T1260" i="2"/>
  <c r="T1261" i="2"/>
  <c r="T1262" i="2"/>
  <c r="T1263" i="2"/>
  <c r="T1264" i="2"/>
  <c r="T1265" i="2"/>
  <c r="T1266" i="2"/>
  <c r="T1267" i="2"/>
  <c r="T1268" i="2"/>
  <c r="T1269" i="2"/>
  <c r="T1270" i="2"/>
  <c r="T1271" i="2"/>
  <c r="T1272" i="2"/>
  <c r="T1273" i="2"/>
  <c r="T1274" i="2"/>
  <c r="T1275" i="2"/>
  <c r="T1276" i="2"/>
  <c r="T1277" i="2"/>
  <c r="T1278" i="2"/>
  <c r="T1279" i="2"/>
  <c r="T1280" i="2"/>
  <c r="T1281" i="2"/>
  <c r="T1282" i="2"/>
  <c r="T1283" i="2"/>
  <c r="T1284" i="2"/>
  <c r="T1285" i="2"/>
  <c r="T1286" i="2"/>
  <c r="T1287" i="2"/>
  <c r="T1288" i="2"/>
  <c r="T1289" i="2"/>
  <c r="T1290" i="2"/>
  <c r="T1291" i="2"/>
  <c r="T1292" i="2"/>
  <c r="T1293" i="2"/>
  <c r="T1294" i="2"/>
  <c r="T1295" i="2"/>
  <c r="T1296" i="2"/>
  <c r="T1297" i="2"/>
  <c r="T1298" i="2"/>
  <c r="T1299" i="2"/>
  <c r="T1300" i="2"/>
  <c r="T1301" i="2"/>
  <c r="T1302" i="2"/>
  <c r="T1303" i="2"/>
  <c r="T1304" i="2"/>
  <c r="T1305" i="2"/>
  <c r="T1306" i="2"/>
  <c r="T1307" i="2"/>
  <c r="T1308" i="2"/>
  <c r="T1309" i="2"/>
  <c r="T1310" i="2"/>
  <c r="T1311" i="2"/>
  <c r="T1312" i="2"/>
  <c r="T1313" i="2"/>
  <c r="T1314" i="2"/>
  <c r="T1315" i="2"/>
  <c r="T1316" i="2"/>
  <c r="T1317" i="2"/>
  <c r="T1318" i="2"/>
  <c r="T1319" i="2"/>
  <c r="T1320" i="2"/>
  <c r="T1321" i="2"/>
  <c r="T1322" i="2"/>
  <c r="T1323" i="2"/>
  <c r="T1324" i="2"/>
  <c r="T1325" i="2"/>
  <c r="T1326" i="2"/>
  <c r="T1327" i="2"/>
  <c r="T1328" i="2"/>
  <c r="T1329" i="2"/>
  <c r="T1330" i="2"/>
  <c r="T1331" i="2"/>
  <c r="T1332" i="2"/>
  <c r="T1333" i="2"/>
  <c r="T1334" i="2"/>
  <c r="T1335" i="2"/>
  <c r="T1336" i="2"/>
  <c r="T1337" i="2"/>
  <c r="T1339" i="2"/>
  <c r="T1340" i="2"/>
  <c r="T1341" i="2"/>
  <c r="T1342" i="2"/>
  <c r="T1343" i="2"/>
  <c r="T1344" i="2"/>
  <c r="T1345" i="2"/>
  <c r="T1346" i="2"/>
  <c r="T1347" i="2"/>
  <c r="T1348" i="2"/>
  <c r="T1349" i="2"/>
  <c r="T1350" i="2"/>
  <c r="T1351" i="2"/>
  <c r="T1352" i="2"/>
  <c r="T1353" i="2"/>
  <c r="T1354" i="2"/>
  <c r="T1355" i="2"/>
  <c r="T1356" i="2"/>
  <c r="T1357" i="2"/>
  <c r="T1358" i="2"/>
  <c r="T1359" i="2"/>
  <c r="T1360" i="2"/>
  <c r="T1361" i="2"/>
  <c r="T1362" i="2"/>
  <c r="T1363" i="2"/>
  <c r="T1364" i="2"/>
  <c r="T1365" i="2"/>
  <c r="T1366" i="2"/>
  <c r="T1367" i="2"/>
  <c r="T1368" i="2"/>
  <c r="T1369" i="2"/>
  <c r="T1370" i="2"/>
  <c r="T1371" i="2"/>
  <c r="T1372" i="2"/>
  <c r="T1373" i="2"/>
  <c r="T1374" i="2"/>
  <c r="T1375" i="2"/>
  <c r="T1376" i="2"/>
  <c r="T1377" i="2"/>
  <c r="T1378" i="2"/>
  <c r="T1379" i="2"/>
  <c r="T1380" i="2"/>
  <c r="T1381" i="2"/>
  <c r="T1382" i="2"/>
  <c r="T1383" i="2"/>
  <c r="T1384" i="2"/>
  <c r="T1385" i="2"/>
  <c r="T1386" i="2"/>
  <c r="T1387" i="2"/>
  <c r="T1388" i="2"/>
  <c r="T1389" i="2"/>
  <c r="T1390" i="2"/>
  <c r="T1391" i="2"/>
  <c r="T1392" i="2"/>
  <c r="T1393" i="2"/>
  <c r="T1394" i="2"/>
  <c r="T1395" i="2"/>
  <c r="T1396" i="2"/>
  <c r="T1397" i="2"/>
  <c r="T1398" i="2"/>
  <c r="T1399" i="2"/>
  <c r="T1400" i="2"/>
  <c r="T1401" i="2"/>
  <c r="T1402" i="2"/>
  <c r="T1403" i="2"/>
  <c r="T1404" i="2"/>
  <c r="T1405" i="2"/>
  <c r="T1406" i="2"/>
  <c r="T1407" i="2"/>
  <c r="T1408" i="2"/>
  <c r="T1409" i="2"/>
  <c r="T1410" i="2"/>
  <c r="T1411" i="2"/>
  <c r="T1412" i="2"/>
  <c r="T1413" i="2"/>
  <c r="T1414" i="2"/>
  <c r="T1415" i="2"/>
  <c r="T1416" i="2"/>
  <c r="T1417" i="2"/>
  <c r="T1418" i="2"/>
  <c r="T1419" i="2"/>
  <c r="T1420" i="2"/>
  <c r="T1421" i="2"/>
  <c r="T1422" i="2"/>
  <c r="T1423" i="2"/>
  <c r="T1424" i="2"/>
  <c r="T1425" i="2"/>
  <c r="T1426" i="2"/>
  <c r="T1427" i="2"/>
  <c r="T1428" i="2"/>
  <c r="T1429" i="2"/>
  <c r="T1430" i="2"/>
  <c r="T1431" i="2"/>
  <c r="T1432" i="2"/>
  <c r="T1433" i="2"/>
  <c r="T1434" i="2"/>
  <c r="T1435" i="2"/>
  <c r="T1436" i="2"/>
  <c r="T1437" i="2"/>
  <c r="T1438" i="2"/>
  <c r="T1439" i="2"/>
  <c r="T1440" i="2"/>
  <c r="T1441" i="2"/>
  <c r="T1442" i="2"/>
  <c r="T1443" i="2"/>
  <c r="T1444" i="2"/>
  <c r="T1445" i="2"/>
  <c r="T1446" i="2"/>
  <c r="T1447" i="2"/>
  <c r="T1448" i="2"/>
  <c r="T1449" i="2"/>
  <c r="T1450" i="2"/>
  <c r="T1451" i="2"/>
  <c r="T1452" i="2"/>
  <c r="T1453" i="2"/>
  <c r="T1454" i="2"/>
  <c r="T1455" i="2"/>
  <c r="T1456" i="2"/>
  <c r="T1457" i="2"/>
  <c r="T1458" i="2"/>
  <c r="T1459" i="2"/>
  <c r="T1460" i="2"/>
  <c r="T1461" i="2"/>
  <c r="T1462" i="2"/>
  <c r="T1463" i="2"/>
  <c r="T1464" i="2"/>
  <c r="T1465" i="2"/>
  <c r="T1466" i="2"/>
  <c r="T1467" i="2"/>
  <c r="T1468" i="2"/>
  <c r="T1469" i="2"/>
  <c r="T1470" i="2"/>
  <c r="T1471" i="2"/>
  <c r="T1472" i="2"/>
  <c r="T1473" i="2"/>
  <c r="T1474" i="2"/>
  <c r="T1475" i="2"/>
  <c r="T1476" i="2"/>
  <c r="T1477" i="2"/>
  <c r="T1478" i="2"/>
  <c r="T1479" i="2"/>
  <c r="T1480" i="2"/>
  <c r="T1481" i="2"/>
  <c r="T1482" i="2"/>
  <c r="T1483" i="2"/>
  <c r="T1484" i="2"/>
  <c r="T1485" i="2"/>
  <c r="T1486" i="2"/>
  <c r="T1487" i="2"/>
  <c r="T1488" i="2"/>
  <c r="T1489" i="2"/>
  <c r="T1490" i="2"/>
  <c r="T1491" i="2"/>
  <c r="T1492" i="2"/>
  <c r="T1493" i="2"/>
  <c r="T1494" i="2"/>
  <c r="T1495" i="2"/>
  <c r="T1496" i="2"/>
  <c r="T1497" i="2"/>
  <c r="T1498" i="2"/>
  <c r="T1499" i="2"/>
  <c r="T1500" i="2"/>
  <c r="T1501" i="2"/>
  <c r="T1502" i="2"/>
  <c r="T1503" i="2"/>
  <c r="T1504" i="2"/>
  <c r="T1505" i="2"/>
  <c r="T1506" i="2"/>
  <c r="T1507" i="2"/>
  <c r="T1508" i="2"/>
  <c r="T1509" i="2"/>
  <c r="T1510" i="2"/>
  <c r="T1511" i="2"/>
  <c r="T1512" i="2"/>
  <c r="T1513" i="2"/>
  <c r="T1514" i="2"/>
  <c r="T1515" i="2"/>
  <c r="T1516" i="2"/>
  <c r="T1517" i="2"/>
  <c r="T1518" i="2"/>
  <c r="T1519" i="2"/>
  <c r="T1520" i="2"/>
  <c r="T1521" i="2"/>
  <c r="T1522" i="2"/>
  <c r="T1523" i="2"/>
  <c r="T1524" i="2"/>
  <c r="T1525" i="2"/>
  <c r="T1526" i="2"/>
  <c r="T1527" i="2"/>
  <c r="T1528" i="2"/>
  <c r="T1529" i="2"/>
  <c r="T1530" i="2"/>
  <c r="T1531" i="2"/>
  <c r="T1532" i="2"/>
  <c r="T1533" i="2"/>
  <c r="T1534" i="2"/>
  <c r="T1535" i="2"/>
  <c r="T1536" i="2"/>
  <c r="T1537" i="2"/>
  <c r="T1538" i="2"/>
  <c r="T1539" i="2"/>
  <c r="T1540" i="2"/>
  <c r="T1541" i="2"/>
  <c r="T1542" i="2"/>
  <c r="T1543" i="2"/>
  <c r="T1544" i="2"/>
  <c r="T1545" i="2"/>
  <c r="T1546" i="2"/>
  <c r="T1547" i="2"/>
  <c r="T1548" i="2"/>
  <c r="T1549" i="2"/>
  <c r="T1550" i="2"/>
  <c r="T1551" i="2"/>
  <c r="T1552" i="2"/>
  <c r="T1553" i="2"/>
  <c r="T1554" i="2"/>
  <c r="T1555" i="2"/>
  <c r="T1556" i="2"/>
  <c r="T1557" i="2"/>
  <c r="T1558" i="2"/>
  <c r="T1559" i="2"/>
  <c r="T1560" i="2"/>
  <c r="T1561" i="2"/>
  <c r="T1562" i="2"/>
  <c r="T1563" i="2"/>
  <c r="T1564" i="2"/>
  <c r="T1565" i="2"/>
  <c r="T1566" i="2"/>
  <c r="T1567" i="2"/>
  <c r="T1568" i="2"/>
  <c r="T1569" i="2"/>
  <c r="T1570" i="2"/>
  <c r="T1571" i="2"/>
  <c r="T1572" i="2"/>
  <c r="T1573" i="2"/>
  <c r="T1574" i="2"/>
  <c r="R99" i="2"/>
  <c r="R395" i="2"/>
  <c r="R691" i="2"/>
  <c r="R979" i="2"/>
  <c r="R1275" i="2"/>
  <c r="R1563" i="2"/>
  <c r="R15" i="2"/>
  <c r="R17" i="2"/>
  <c r="R20" i="2"/>
  <c r="R21" i="2"/>
  <c r="R25" i="2"/>
  <c r="R28" i="2"/>
  <c r="R31" i="2"/>
  <c r="R33" i="2"/>
  <c r="R36" i="2"/>
  <c r="R38" i="2"/>
  <c r="R39" i="2"/>
  <c r="R41" i="2"/>
  <c r="R44" i="2"/>
  <c r="R47" i="2"/>
  <c r="R49" i="2"/>
  <c r="R52" i="2"/>
  <c r="R53" i="2"/>
  <c r="R57" i="2"/>
  <c r="R60" i="2"/>
  <c r="R61" i="2"/>
  <c r="R62" i="2"/>
  <c r="R63" i="2"/>
  <c r="R65" i="2"/>
  <c r="R68" i="2"/>
  <c r="R71" i="2"/>
  <c r="R72" i="2"/>
  <c r="R73" i="2"/>
  <c r="R76" i="2"/>
  <c r="R79" i="2"/>
  <c r="R81" i="2"/>
  <c r="R84" i="2"/>
  <c r="R85" i="2"/>
  <c r="R86" i="2"/>
  <c r="R89" i="2"/>
  <c r="R92" i="2"/>
  <c r="R93" i="2"/>
  <c r="R95" i="2"/>
  <c r="R97" i="2"/>
  <c r="R100" i="2"/>
  <c r="R101" i="2"/>
  <c r="R102" i="2"/>
  <c r="R103" i="2"/>
  <c r="R105" i="2"/>
  <c r="R108" i="2"/>
  <c r="R111" i="2"/>
  <c r="R113" i="2"/>
  <c r="R116" i="2"/>
  <c r="R117" i="2"/>
  <c r="R121" i="2"/>
  <c r="R124" i="2"/>
  <c r="R125" i="2"/>
  <c r="R127" i="2"/>
  <c r="R129" i="2"/>
  <c r="R132" i="2"/>
  <c r="R135" i="2"/>
  <c r="R136" i="2"/>
  <c r="R137" i="2"/>
  <c r="R140" i="2"/>
  <c r="R143" i="2"/>
  <c r="R145" i="2"/>
  <c r="R146" i="2"/>
  <c r="R148" i="2"/>
  <c r="R149" i="2"/>
  <c r="R151" i="2"/>
  <c r="R152" i="2"/>
  <c r="R153" i="2"/>
  <c r="R156" i="2"/>
  <c r="R159" i="2"/>
  <c r="R161" i="2"/>
  <c r="R164" i="2"/>
  <c r="R165" i="2"/>
  <c r="R166" i="2"/>
  <c r="R169" i="2"/>
  <c r="R172" i="2"/>
  <c r="R175" i="2"/>
  <c r="R176" i="2"/>
  <c r="R177" i="2"/>
  <c r="R180" i="2"/>
  <c r="R183" i="2"/>
  <c r="R185" i="2"/>
  <c r="R188" i="2"/>
  <c r="R189" i="2"/>
  <c r="R191" i="2"/>
  <c r="R193" i="2"/>
  <c r="R196" i="2"/>
  <c r="R197" i="2"/>
  <c r="R199" i="2"/>
  <c r="R201" i="2"/>
  <c r="R204" i="2"/>
  <c r="R206" i="2"/>
  <c r="R207" i="2"/>
  <c r="R208" i="2"/>
  <c r="R209" i="2"/>
  <c r="R212" i="2"/>
  <c r="R217" i="2"/>
  <c r="R218" i="2"/>
  <c r="R220" i="2"/>
  <c r="R221" i="2"/>
  <c r="R223" i="2"/>
  <c r="R225" i="2"/>
  <c r="R228" i="2"/>
  <c r="R230" i="2"/>
  <c r="R231" i="2"/>
  <c r="R233" i="2"/>
  <c r="R236" i="2"/>
  <c r="R237" i="2"/>
  <c r="R239" i="2"/>
  <c r="R241" i="2"/>
  <c r="R244" i="2"/>
  <c r="R247" i="2"/>
  <c r="R248" i="2"/>
  <c r="R249" i="2"/>
  <c r="R252" i="2"/>
  <c r="R255" i="2"/>
  <c r="R257" i="2"/>
  <c r="R260" i="2"/>
  <c r="R261" i="2"/>
  <c r="R262" i="2"/>
  <c r="R263" i="2"/>
  <c r="R265" i="2"/>
  <c r="R268" i="2"/>
  <c r="R270" i="2"/>
  <c r="R271" i="2"/>
  <c r="R272" i="2"/>
  <c r="R273" i="2"/>
  <c r="R276" i="2"/>
  <c r="R279" i="2"/>
  <c r="R281" i="2"/>
  <c r="R284" i="2"/>
  <c r="R285" i="2"/>
  <c r="R289" i="2"/>
  <c r="R292" i="2"/>
  <c r="R293" i="2"/>
  <c r="R295" i="2"/>
  <c r="R297" i="2"/>
  <c r="R300" i="2"/>
  <c r="R301" i="2"/>
  <c r="R302" i="2"/>
  <c r="R303" i="2"/>
  <c r="R304" i="2"/>
  <c r="R305" i="2"/>
  <c r="R308" i="2"/>
  <c r="R311" i="2"/>
  <c r="R312" i="2"/>
  <c r="R313" i="2"/>
  <c r="R316" i="2"/>
  <c r="R317" i="2"/>
  <c r="R321" i="2"/>
  <c r="R324" i="2"/>
  <c r="R327" i="2"/>
  <c r="R329" i="2"/>
  <c r="R332" i="2"/>
  <c r="R333" i="2"/>
  <c r="R334" i="2"/>
  <c r="R335" i="2"/>
  <c r="R337" i="2"/>
  <c r="R340" i="2"/>
  <c r="R343" i="2"/>
  <c r="R344" i="2"/>
  <c r="R345" i="2"/>
  <c r="R348" i="2"/>
  <c r="R353" i="2"/>
  <c r="R356" i="2"/>
  <c r="R357" i="2"/>
  <c r="R358" i="2"/>
  <c r="R359" i="2"/>
  <c r="R361" i="2"/>
  <c r="R364" i="2"/>
  <c r="R367" i="2"/>
  <c r="R368" i="2"/>
  <c r="R369" i="2"/>
  <c r="R372" i="2"/>
  <c r="R375" i="2"/>
  <c r="R376" i="2"/>
  <c r="R377" i="2"/>
  <c r="R380" i="2"/>
  <c r="R385" i="2"/>
  <c r="R388" i="2"/>
  <c r="R389" i="2"/>
  <c r="R390" i="2"/>
  <c r="R391" i="2"/>
  <c r="R393" i="2"/>
  <c r="R396" i="2"/>
  <c r="R398" i="2"/>
  <c r="R399" i="2"/>
  <c r="R400" i="2"/>
  <c r="R401" i="2"/>
  <c r="R402" i="2"/>
  <c r="R404" i="2"/>
  <c r="R407" i="2"/>
  <c r="R408" i="2"/>
  <c r="R409" i="2"/>
  <c r="R412" i="2"/>
  <c r="R416" i="2"/>
  <c r="R417" i="2"/>
  <c r="R420" i="2"/>
  <c r="R425" i="2"/>
  <c r="R428" i="2"/>
  <c r="R429" i="2"/>
  <c r="R430" i="2"/>
  <c r="R431" i="2"/>
  <c r="R433" i="2"/>
  <c r="R436" i="2"/>
  <c r="R438" i="2"/>
  <c r="R439" i="2"/>
  <c r="R440" i="2"/>
  <c r="R441" i="2"/>
  <c r="R444" i="2"/>
  <c r="R449" i="2"/>
  <c r="R452" i="2"/>
  <c r="R453" i="2"/>
  <c r="R454" i="2"/>
  <c r="R457" i="2"/>
  <c r="R460" i="2"/>
  <c r="R461" i="2"/>
  <c r="R463" i="2"/>
  <c r="R465" i="2"/>
  <c r="R468" i="2"/>
  <c r="R470" i="2"/>
  <c r="R471" i="2"/>
  <c r="R472" i="2"/>
  <c r="R473" i="2"/>
  <c r="R474" i="2"/>
  <c r="R476" i="2"/>
  <c r="R479" i="2"/>
  <c r="R480" i="2"/>
  <c r="R481" i="2"/>
  <c r="R484" i="2"/>
  <c r="R485" i="2"/>
  <c r="R489" i="2"/>
  <c r="R492" i="2"/>
  <c r="R494" i="2"/>
  <c r="R495" i="2"/>
  <c r="R497" i="2"/>
  <c r="R500" i="2"/>
  <c r="R501" i="2"/>
  <c r="R503" i="2"/>
  <c r="R505" i="2"/>
  <c r="R508" i="2"/>
  <c r="R511" i="2"/>
  <c r="R512" i="2"/>
  <c r="R513" i="2"/>
  <c r="R516" i="2"/>
  <c r="R521" i="2"/>
  <c r="R524" i="2"/>
  <c r="R525" i="2"/>
  <c r="R526" i="2"/>
  <c r="R527" i="2"/>
  <c r="R529" i="2"/>
  <c r="R532" i="2"/>
  <c r="R535" i="2"/>
  <c r="R536" i="2"/>
  <c r="R537" i="2"/>
  <c r="R540" i="2"/>
  <c r="R543" i="2"/>
  <c r="R545" i="2"/>
  <c r="R548" i="2"/>
  <c r="R549" i="2"/>
  <c r="R553" i="2"/>
  <c r="R556" i="2"/>
  <c r="R557" i="2"/>
  <c r="R558" i="2"/>
  <c r="R559" i="2"/>
  <c r="R561" i="2"/>
  <c r="R564" i="2"/>
  <c r="R565" i="2"/>
  <c r="R566" i="2"/>
  <c r="R567" i="2"/>
  <c r="R568" i="2"/>
  <c r="R569" i="2"/>
  <c r="R572" i="2"/>
  <c r="R575" i="2"/>
  <c r="R577" i="2"/>
  <c r="R580" i="2"/>
  <c r="R581" i="2"/>
  <c r="R585" i="2"/>
  <c r="R588" i="2"/>
  <c r="R591" i="2"/>
  <c r="R593" i="2"/>
  <c r="R596" i="2"/>
  <c r="R597" i="2"/>
  <c r="R598" i="2"/>
  <c r="R599" i="2"/>
  <c r="R601" i="2"/>
  <c r="R604" i="2"/>
  <c r="R607" i="2"/>
  <c r="R608" i="2"/>
  <c r="R609" i="2"/>
  <c r="R612" i="2"/>
  <c r="R613" i="2"/>
  <c r="R617" i="2"/>
  <c r="R620" i="2"/>
  <c r="R622" i="2"/>
  <c r="R623" i="2"/>
  <c r="R625" i="2"/>
  <c r="R628" i="2"/>
  <c r="R629" i="2"/>
  <c r="R631" i="2"/>
  <c r="R633" i="2"/>
  <c r="R636" i="2"/>
  <c r="R639" i="2"/>
  <c r="R640" i="2"/>
  <c r="R641" i="2"/>
  <c r="R644" i="2"/>
  <c r="R649" i="2"/>
  <c r="R652" i="2"/>
  <c r="R653" i="2"/>
  <c r="R654" i="2"/>
  <c r="R655" i="2"/>
  <c r="R657" i="2"/>
  <c r="R658" i="2"/>
  <c r="R660" i="2"/>
  <c r="R662" i="2"/>
  <c r="R663" i="2"/>
  <c r="R664" i="2"/>
  <c r="R665" i="2"/>
  <c r="R668" i="2"/>
  <c r="R671" i="2"/>
  <c r="R673" i="2"/>
  <c r="R676" i="2"/>
  <c r="R680" i="2"/>
  <c r="R681" i="2"/>
  <c r="R684" i="2"/>
  <c r="R689" i="2"/>
  <c r="R692" i="2"/>
  <c r="R693" i="2"/>
  <c r="R694" i="2"/>
  <c r="R695" i="2"/>
  <c r="R696" i="2"/>
  <c r="R697" i="2"/>
  <c r="R700" i="2"/>
  <c r="R703" i="2"/>
  <c r="R704" i="2"/>
  <c r="R705" i="2"/>
  <c r="R708" i="2"/>
  <c r="R712" i="2"/>
  <c r="R713" i="2"/>
  <c r="R716" i="2"/>
  <c r="R721" i="2"/>
  <c r="R724" i="2"/>
  <c r="R725" i="2"/>
  <c r="R726" i="2"/>
  <c r="R729" i="2"/>
  <c r="R730" i="2"/>
  <c r="R732" i="2"/>
  <c r="R733" i="2"/>
  <c r="R734" i="2"/>
  <c r="R735" i="2"/>
  <c r="R737" i="2"/>
  <c r="R740" i="2"/>
  <c r="R743" i="2"/>
  <c r="R744" i="2"/>
  <c r="R745" i="2"/>
  <c r="R748" i="2"/>
  <c r="R749" i="2"/>
  <c r="R753" i="2"/>
  <c r="R756" i="2"/>
  <c r="R759" i="2"/>
  <c r="R761" i="2"/>
  <c r="R764" i="2"/>
  <c r="R765" i="2"/>
  <c r="R769" i="2"/>
  <c r="R772" i="2"/>
  <c r="R775" i="2"/>
  <c r="R776" i="2"/>
  <c r="R777" i="2"/>
  <c r="R780" i="2"/>
  <c r="R785" i="2"/>
  <c r="R788" i="2"/>
  <c r="R789" i="2"/>
  <c r="R790" i="2"/>
  <c r="R791" i="2"/>
  <c r="R793" i="2"/>
  <c r="R796" i="2"/>
  <c r="R799" i="2"/>
  <c r="R800" i="2"/>
  <c r="R801" i="2"/>
  <c r="R804" i="2"/>
  <c r="R807" i="2"/>
  <c r="R809" i="2"/>
  <c r="R812" i="2"/>
  <c r="R813" i="2"/>
  <c r="R817" i="2"/>
  <c r="R820" i="2"/>
  <c r="R821" i="2"/>
  <c r="R822" i="2"/>
  <c r="R825" i="2"/>
  <c r="R828" i="2"/>
  <c r="R829" i="2"/>
  <c r="R830" i="2"/>
  <c r="R831" i="2"/>
  <c r="R832" i="2"/>
  <c r="R833" i="2"/>
  <c r="R836" i="2"/>
  <c r="R841" i="2"/>
  <c r="R844" i="2"/>
  <c r="R845" i="2"/>
  <c r="R849" i="2"/>
  <c r="R852" i="2"/>
  <c r="R857" i="2"/>
  <c r="R860" i="2"/>
  <c r="R861" i="2"/>
  <c r="R862" i="2"/>
  <c r="R863" i="2"/>
  <c r="R865" i="2"/>
  <c r="R868" i="2"/>
  <c r="R871" i="2"/>
  <c r="R873" i="2"/>
  <c r="R876" i="2"/>
  <c r="R877" i="2"/>
  <c r="R881" i="2"/>
  <c r="R884" i="2"/>
  <c r="R887" i="2"/>
  <c r="R889" i="2"/>
  <c r="R892" i="2"/>
  <c r="R893" i="2"/>
  <c r="R897" i="2"/>
  <c r="R900" i="2"/>
  <c r="R903" i="2"/>
  <c r="R904" i="2"/>
  <c r="R905" i="2"/>
  <c r="R908" i="2"/>
  <c r="R913" i="2"/>
  <c r="R914" i="2"/>
  <c r="R916" i="2"/>
  <c r="R917" i="2"/>
  <c r="R918" i="2"/>
  <c r="R921" i="2"/>
  <c r="R924" i="2"/>
  <c r="R927" i="2"/>
  <c r="R929" i="2"/>
  <c r="R932" i="2"/>
  <c r="R934" i="2"/>
  <c r="R937" i="2"/>
  <c r="R940" i="2"/>
  <c r="R945" i="2"/>
  <c r="R948" i="2"/>
  <c r="R949" i="2"/>
  <c r="R953" i="2"/>
  <c r="R954" i="2"/>
  <c r="R956" i="2"/>
  <c r="R957" i="2"/>
  <c r="R958" i="2"/>
  <c r="R959" i="2"/>
  <c r="R961" i="2"/>
  <c r="R964" i="2"/>
  <c r="R967" i="2"/>
  <c r="R969" i="2"/>
  <c r="R972" i="2"/>
  <c r="R975" i="2"/>
  <c r="R977" i="2"/>
  <c r="R980" i="2"/>
  <c r="R981" i="2"/>
  <c r="R985" i="2"/>
  <c r="R988" i="2"/>
  <c r="R989" i="2"/>
  <c r="R990" i="2"/>
  <c r="R993" i="2"/>
  <c r="R994" i="2"/>
  <c r="R996" i="2"/>
  <c r="R997" i="2"/>
  <c r="R998" i="2"/>
  <c r="R999" i="2"/>
  <c r="R1000" i="2"/>
  <c r="R1001" i="2"/>
  <c r="R1002" i="2"/>
  <c r="R1004" i="2"/>
  <c r="R1005" i="2"/>
  <c r="R1006" i="2"/>
  <c r="R1007" i="2"/>
  <c r="R1008" i="2"/>
  <c r="R1009" i="2"/>
  <c r="R1012" i="2"/>
  <c r="R1017" i="2"/>
  <c r="R1020" i="2"/>
  <c r="R1021" i="2"/>
  <c r="R1025" i="2"/>
  <c r="R1028" i="2"/>
  <c r="R1033" i="2"/>
  <c r="R1036" i="2"/>
  <c r="R1037" i="2"/>
  <c r="R1038" i="2"/>
  <c r="R1039" i="2"/>
  <c r="R1041" i="2"/>
  <c r="R1044" i="2"/>
  <c r="R1047" i="2"/>
  <c r="R1049" i="2"/>
  <c r="R1050" i="2"/>
  <c r="R1052" i="2"/>
  <c r="R1057" i="2"/>
  <c r="R1058" i="2"/>
  <c r="R1060" i="2"/>
  <c r="R1061" i="2"/>
  <c r="R1065" i="2"/>
  <c r="R1068" i="2"/>
  <c r="R1069" i="2"/>
  <c r="R1073" i="2"/>
  <c r="R1076" i="2"/>
  <c r="R1077" i="2"/>
  <c r="R1078" i="2"/>
  <c r="R1079" i="2"/>
  <c r="R1080" i="2"/>
  <c r="R1081" i="2"/>
  <c r="R1084" i="2"/>
  <c r="R1089" i="2"/>
  <c r="R1092" i="2"/>
  <c r="R1093" i="2"/>
  <c r="R1097" i="2"/>
  <c r="R1100" i="2"/>
  <c r="R1103" i="2"/>
  <c r="R1105" i="2"/>
  <c r="R1108" i="2"/>
  <c r="R1109" i="2"/>
  <c r="R1110" i="2"/>
  <c r="R1113" i="2"/>
  <c r="R1114" i="2"/>
  <c r="R1116" i="2"/>
  <c r="R1118" i="2"/>
  <c r="R1119" i="2"/>
  <c r="R1120" i="2"/>
  <c r="R1121" i="2"/>
  <c r="R1122" i="2"/>
  <c r="R1124" i="2"/>
  <c r="R1127" i="2"/>
  <c r="R1129" i="2"/>
  <c r="R1132" i="2"/>
  <c r="R1133" i="2"/>
  <c r="R1137" i="2"/>
  <c r="R1140" i="2"/>
  <c r="R1143" i="2"/>
  <c r="R1145" i="2"/>
  <c r="R1148" i="2"/>
  <c r="R1149" i="2"/>
  <c r="R1153" i="2"/>
  <c r="R1156" i="2"/>
  <c r="R1159" i="2"/>
  <c r="R1160" i="2"/>
  <c r="R1161" i="2"/>
  <c r="R1164" i="2"/>
  <c r="R1169" i="2"/>
  <c r="R1172" i="2"/>
  <c r="R1173" i="2"/>
  <c r="R1174" i="2"/>
  <c r="R1175" i="2"/>
  <c r="R1177" i="2"/>
  <c r="R1178" i="2"/>
  <c r="R1180" i="2"/>
  <c r="R1183" i="2"/>
  <c r="R1185" i="2"/>
  <c r="R1186" i="2"/>
  <c r="R1188" i="2"/>
  <c r="R1191" i="2"/>
  <c r="R1193" i="2"/>
  <c r="R1196" i="2"/>
  <c r="R1199" i="2"/>
  <c r="R1201" i="2"/>
  <c r="R1204" i="2"/>
  <c r="R1205" i="2"/>
  <c r="R1209" i="2"/>
  <c r="R1212" i="2"/>
  <c r="R1213" i="2"/>
  <c r="R1214" i="2"/>
  <c r="R1217" i="2"/>
  <c r="R1220" i="2"/>
  <c r="R1221" i="2"/>
  <c r="R1222" i="2"/>
  <c r="R1223" i="2"/>
  <c r="R1224" i="2"/>
  <c r="R1225" i="2"/>
  <c r="R1228" i="2"/>
  <c r="R1233" i="2"/>
  <c r="R1236" i="2"/>
  <c r="R1237" i="2"/>
  <c r="R1241" i="2"/>
  <c r="R1242" i="2"/>
  <c r="R1244" i="2"/>
  <c r="R1249" i="2"/>
  <c r="R1250" i="2"/>
  <c r="R1252" i="2"/>
  <c r="R1253" i="2"/>
  <c r="R1254" i="2"/>
  <c r="R1257" i="2"/>
  <c r="R1260" i="2"/>
  <c r="R1261" i="2"/>
  <c r="R1262" i="2"/>
  <c r="R1263" i="2"/>
  <c r="R1264" i="2"/>
  <c r="R1265" i="2"/>
  <c r="R1268" i="2"/>
  <c r="R1273" i="2"/>
  <c r="R1276" i="2"/>
  <c r="R1277" i="2"/>
  <c r="R1281" i="2"/>
  <c r="R1284" i="2"/>
  <c r="R1289" i="2"/>
  <c r="R1292" i="2"/>
  <c r="R1293" i="2"/>
  <c r="R1294" i="2"/>
  <c r="R1295" i="2"/>
  <c r="R1297" i="2"/>
  <c r="R1300" i="2"/>
  <c r="R1303" i="2"/>
  <c r="R1305" i="2"/>
  <c r="R1306" i="2"/>
  <c r="R1308" i="2"/>
  <c r="R1313" i="2"/>
  <c r="R1314" i="2"/>
  <c r="R1316" i="2"/>
  <c r="R1317" i="2"/>
  <c r="R1321" i="2"/>
  <c r="R1324" i="2"/>
  <c r="R1325" i="2"/>
  <c r="R1329" i="2"/>
  <c r="R1332" i="2"/>
  <c r="R1333" i="2"/>
  <c r="R1334" i="2"/>
  <c r="R1335" i="2"/>
  <c r="R1336" i="2"/>
  <c r="R1337" i="2"/>
  <c r="R1340" i="2"/>
  <c r="R1345" i="2"/>
  <c r="R1348" i="2"/>
  <c r="R1349" i="2"/>
  <c r="R1353" i="2"/>
  <c r="R1356" i="2"/>
  <c r="R1359" i="2"/>
  <c r="R1361" i="2"/>
  <c r="R1364" i="2"/>
  <c r="R1365" i="2"/>
  <c r="R1366" i="2"/>
  <c r="R1369" i="2"/>
  <c r="R1370" i="2"/>
  <c r="R1372" i="2"/>
  <c r="R1374" i="2"/>
  <c r="R1375" i="2"/>
  <c r="R1376" i="2"/>
  <c r="R1377" i="2"/>
  <c r="R1378" i="2"/>
  <c r="R1380" i="2"/>
  <c r="R1383" i="2"/>
  <c r="R1388" i="2"/>
  <c r="R1389" i="2"/>
  <c r="R1396" i="2"/>
  <c r="R1399" i="2"/>
  <c r="R1404" i="2"/>
  <c r="R1405" i="2"/>
  <c r="R1406" i="2"/>
  <c r="R1412" i="2"/>
  <c r="R1415" i="2"/>
  <c r="R1420" i="2"/>
  <c r="R1428" i="2"/>
  <c r="R1429" i="2"/>
  <c r="R1430" i="2"/>
  <c r="R1431" i="2"/>
  <c r="R1434" i="2"/>
  <c r="R1436" i="2"/>
  <c r="R1442" i="2"/>
  <c r="R1444" i="2"/>
  <c r="R1445" i="2"/>
  <c r="R1446" i="2"/>
  <c r="R1452" i="2"/>
  <c r="R1455" i="2"/>
  <c r="R1460" i="2"/>
  <c r="R1468" i="2"/>
  <c r="R1469" i="2"/>
  <c r="R1470" i="2"/>
  <c r="R1471" i="2"/>
  <c r="R1476" i="2"/>
  <c r="R1477" i="2"/>
  <c r="R1484" i="2"/>
  <c r="R1485" i="2"/>
  <c r="R1487" i="2"/>
  <c r="R1488" i="2"/>
  <c r="R1492" i="2"/>
  <c r="R1495" i="2"/>
  <c r="R1498" i="2"/>
  <c r="R1500" i="2"/>
  <c r="R1501" i="2"/>
  <c r="R1506" i="2"/>
  <c r="R1508" i="2"/>
  <c r="R1509" i="2"/>
  <c r="R1510" i="2"/>
  <c r="R1511" i="2"/>
  <c r="R1513" i="2"/>
  <c r="R1516" i="2"/>
  <c r="R1519" i="2"/>
  <c r="R1524" i="2"/>
  <c r="R1525" i="2"/>
  <c r="R1532" i="2"/>
  <c r="R1533" i="2"/>
  <c r="R1535" i="2"/>
  <c r="R1540" i="2"/>
  <c r="R1548" i="2"/>
  <c r="R1549" i="2"/>
  <c r="R1550" i="2"/>
  <c r="R1551" i="2"/>
  <c r="R1556" i="2"/>
  <c r="R1557" i="2"/>
  <c r="R1559" i="2"/>
  <c r="R1562" i="2"/>
  <c r="R1564" i="2"/>
  <c r="R1570" i="2"/>
  <c r="R1572" i="2"/>
  <c r="R1573" i="2"/>
  <c r="Q104" i="2"/>
  <c r="Q105" i="2"/>
  <c r="Q106" i="2"/>
  <c r="Q107" i="2"/>
  <c r="Q108" i="2"/>
  <c r="Q109" i="2"/>
  <c r="Q110" i="2"/>
  <c r="Q111" i="2"/>
  <c r="Q112" i="2"/>
  <c r="Q113" i="2"/>
  <c r="Q114" i="2"/>
  <c r="Q115" i="2"/>
  <c r="Q116" i="2"/>
  <c r="Q117" i="2"/>
  <c r="Q118" i="2"/>
  <c r="Q119" i="2"/>
  <c r="Q120"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146" i="2"/>
  <c r="Q147" i="2"/>
  <c r="Q148" i="2"/>
  <c r="Q149" i="2"/>
  <c r="Q150" i="2"/>
  <c r="Q151" i="2"/>
  <c r="Q152" i="2"/>
  <c r="Q153" i="2"/>
  <c r="Q154" i="2"/>
  <c r="Q155" i="2"/>
  <c r="Q156" i="2"/>
  <c r="Q157" i="2"/>
  <c r="Q158" i="2"/>
  <c r="Q159" i="2"/>
  <c r="Q160" i="2"/>
  <c r="Q161" i="2"/>
  <c r="Q162" i="2"/>
  <c r="Q163" i="2"/>
  <c r="Q164" i="2"/>
  <c r="Q165" i="2"/>
  <c r="Q166" i="2"/>
  <c r="Q167" i="2"/>
  <c r="Q168" i="2"/>
  <c r="Q169" i="2"/>
  <c r="Q170" i="2"/>
  <c r="Q171" i="2"/>
  <c r="Q172" i="2"/>
  <c r="Q173" i="2"/>
  <c r="Q174" i="2"/>
  <c r="Q175" i="2"/>
  <c r="Q176" i="2"/>
  <c r="Q177" i="2"/>
  <c r="Q178" i="2"/>
  <c r="Q179" i="2"/>
  <c r="Q180" i="2"/>
  <c r="Q181" i="2"/>
  <c r="Q182" i="2"/>
  <c r="Q183" i="2"/>
  <c r="Q184" i="2"/>
  <c r="Q185" i="2"/>
  <c r="Q186" i="2"/>
  <c r="Q187" i="2"/>
  <c r="Q188" i="2"/>
  <c r="Q189" i="2"/>
  <c r="Q190" i="2"/>
  <c r="Q191" i="2"/>
  <c r="Q192" i="2"/>
  <c r="Q193" i="2"/>
  <c r="Q194" i="2"/>
  <c r="Q195" i="2"/>
  <c r="Q196" i="2"/>
  <c r="Q197" i="2"/>
  <c r="Q198" i="2"/>
  <c r="Q199" i="2"/>
  <c r="Q200" i="2"/>
  <c r="Q201" i="2"/>
  <c r="Q202" i="2"/>
  <c r="Q203" i="2"/>
  <c r="Q204" i="2"/>
  <c r="Q205" i="2"/>
  <c r="Q206" i="2"/>
  <c r="Q207" i="2"/>
  <c r="Q208" i="2"/>
  <c r="Q209" i="2"/>
  <c r="Q210" i="2"/>
  <c r="Q211" i="2"/>
  <c r="Q212" i="2"/>
  <c r="Q213" i="2"/>
  <c r="Q214" i="2"/>
  <c r="Q215" i="2"/>
  <c r="Q216" i="2"/>
  <c r="Q217" i="2"/>
  <c r="Q218" i="2"/>
  <c r="Q219" i="2"/>
  <c r="Q220" i="2"/>
  <c r="Q221" i="2"/>
  <c r="Q222" i="2"/>
  <c r="Q223" i="2"/>
  <c r="Q224" i="2"/>
  <c r="Q225" i="2"/>
  <c r="Q226" i="2"/>
  <c r="Q227" i="2"/>
  <c r="Q228" i="2"/>
  <c r="Q229" i="2"/>
  <c r="Q230" i="2"/>
  <c r="Q231" i="2"/>
  <c r="Q232" i="2"/>
  <c r="Q233" i="2"/>
  <c r="Q234" i="2"/>
  <c r="Q235" i="2"/>
  <c r="Q236" i="2"/>
  <c r="Q237" i="2"/>
  <c r="Q238" i="2"/>
  <c r="Q239" i="2"/>
  <c r="Q240" i="2"/>
  <c r="Q241" i="2"/>
  <c r="Q242" i="2"/>
  <c r="Q243" i="2"/>
  <c r="Q244" i="2"/>
  <c r="Q245" i="2"/>
  <c r="Q246" i="2"/>
  <c r="Q247" i="2"/>
  <c r="Q248" i="2"/>
  <c r="Q249" i="2"/>
  <c r="Q250" i="2"/>
  <c r="Q251" i="2"/>
  <c r="Q252" i="2"/>
  <c r="Q253" i="2"/>
  <c r="Q254" i="2"/>
  <c r="Q255" i="2"/>
  <c r="Q256" i="2"/>
  <c r="Q257" i="2"/>
  <c r="Q258" i="2"/>
  <c r="Q259" i="2"/>
  <c r="Q260" i="2"/>
  <c r="Q261" i="2"/>
  <c r="Q262" i="2"/>
  <c r="Q263" i="2"/>
  <c r="Q264" i="2"/>
  <c r="Q265" i="2"/>
  <c r="Q266" i="2"/>
  <c r="Q267" i="2"/>
  <c r="Q268" i="2"/>
  <c r="Q269" i="2"/>
  <c r="Q270" i="2"/>
  <c r="Q271" i="2"/>
  <c r="Q272" i="2"/>
  <c r="Q273" i="2"/>
  <c r="Q274" i="2"/>
  <c r="Q275" i="2"/>
  <c r="Q276" i="2"/>
  <c r="Q277" i="2"/>
  <c r="Q278" i="2"/>
  <c r="Q279" i="2"/>
  <c r="Q280" i="2"/>
  <c r="Q281" i="2"/>
  <c r="Q282" i="2"/>
  <c r="Q283" i="2"/>
  <c r="Q284" i="2"/>
  <c r="Q285" i="2"/>
  <c r="Q286" i="2"/>
  <c r="Q287" i="2"/>
  <c r="Q288" i="2"/>
  <c r="Q289" i="2"/>
  <c r="Q290" i="2"/>
  <c r="Q291" i="2"/>
  <c r="Q292" i="2"/>
  <c r="Q293" i="2"/>
  <c r="Q294" i="2"/>
  <c r="Q295" i="2"/>
  <c r="Q296" i="2"/>
  <c r="Q297" i="2"/>
  <c r="Q298" i="2"/>
  <c r="Q299" i="2"/>
  <c r="Q300" i="2"/>
  <c r="Q301" i="2"/>
  <c r="Q302" i="2"/>
  <c r="Q303" i="2"/>
  <c r="Q304" i="2"/>
  <c r="Q305" i="2"/>
  <c r="Q306" i="2"/>
  <c r="Q307" i="2"/>
  <c r="Q308" i="2"/>
  <c r="Q309" i="2"/>
  <c r="Q310" i="2"/>
  <c r="Q311" i="2"/>
  <c r="Q312" i="2"/>
  <c r="Q313" i="2"/>
  <c r="Q314" i="2"/>
  <c r="Q315" i="2"/>
  <c r="Q316" i="2"/>
  <c r="Q317" i="2"/>
  <c r="Q318" i="2"/>
  <c r="Q319" i="2"/>
  <c r="Q320" i="2"/>
  <c r="Q321" i="2"/>
  <c r="Q322" i="2"/>
  <c r="Q323" i="2"/>
  <c r="Q324" i="2"/>
  <c r="Q325" i="2"/>
  <c r="Q326" i="2"/>
  <c r="Q327" i="2"/>
  <c r="Q328" i="2"/>
  <c r="Q329" i="2"/>
  <c r="Q330" i="2"/>
  <c r="Q331" i="2"/>
  <c r="Q332" i="2"/>
  <c r="Q333" i="2"/>
  <c r="Q334" i="2"/>
  <c r="Q335" i="2"/>
  <c r="Q336" i="2"/>
  <c r="Q337" i="2"/>
  <c r="Q338" i="2"/>
  <c r="Q339" i="2"/>
  <c r="Q340" i="2"/>
  <c r="Q341" i="2"/>
  <c r="Q342" i="2"/>
  <c r="Q343" i="2"/>
  <c r="Q344" i="2"/>
  <c r="Q345" i="2"/>
  <c r="Q346" i="2"/>
  <c r="Q347" i="2"/>
  <c r="Q348" i="2"/>
  <c r="Q349" i="2"/>
  <c r="Q350" i="2"/>
  <c r="Q351" i="2"/>
  <c r="Q352" i="2"/>
  <c r="Q353" i="2"/>
  <c r="Q354" i="2"/>
  <c r="Q355" i="2"/>
  <c r="Q356" i="2"/>
  <c r="Q357" i="2"/>
  <c r="Q358" i="2"/>
  <c r="Q359" i="2"/>
  <c r="Q360" i="2"/>
  <c r="Q361" i="2"/>
  <c r="Q362" i="2"/>
  <c r="Q363" i="2"/>
  <c r="Q364" i="2"/>
  <c r="Q365" i="2"/>
  <c r="Q366" i="2"/>
  <c r="Q367" i="2"/>
  <c r="Q368" i="2"/>
  <c r="Q369" i="2"/>
  <c r="Q370" i="2"/>
  <c r="Q371" i="2"/>
  <c r="Q372" i="2"/>
  <c r="Q373" i="2"/>
  <c r="Q374" i="2"/>
  <c r="Q375" i="2"/>
  <c r="Q376" i="2"/>
  <c r="Q377" i="2"/>
  <c r="Q378" i="2"/>
  <c r="Q379" i="2"/>
  <c r="Q380" i="2"/>
  <c r="Q381" i="2"/>
  <c r="Q382" i="2"/>
  <c r="Q383" i="2"/>
  <c r="Q384" i="2"/>
  <c r="Q385" i="2"/>
  <c r="Q386" i="2"/>
  <c r="Q387" i="2"/>
  <c r="Q388" i="2"/>
  <c r="Q389" i="2"/>
  <c r="Q390" i="2"/>
  <c r="Q391" i="2"/>
  <c r="Q392" i="2"/>
  <c r="Q393" i="2"/>
  <c r="Q394" i="2"/>
  <c r="Q395" i="2"/>
  <c r="Q396" i="2"/>
  <c r="Q397" i="2"/>
  <c r="Q398" i="2"/>
  <c r="Q399" i="2"/>
  <c r="Q400" i="2"/>
  <c r="Q401" i="2"/>
  <c r="Q402" i="2"/>
  <c r="Q403" i="2"/>
  <c r="Q404" i="2"/>
  <c r="Q405" i="2"/>
  <c r="Q406" i="2"/>
  <c r="Q407" i="2"/>
  <c r="Q408" i="2"/>
  <c r="Q409" i="2"/>
  <c r="Q410" i="2"/>
  <c r="Q411" i="2"/>
  <c r="Q412" i="2"/>
  <c r="Q413" i="2"/>
  <c r="Q414" i="2"/>
  <c r="Q415" i="2"/>
  <c r="Q416" i="2"/>
  <c r="Q417" i="2"/>
  <c r="Q418" i="2"/>
  <c r="Q419" i="2"/>
  <c r="Q420" i="2"/>
  <c r="Q421" i="2"/>
  <c r="Q422" i="2"/>
  <c r="Q423" i="2"/>
  <c r="Q424" i="2"/>
  <c r="Q425" i="2"/>
  <c r="Q426" i="2"/>
  <c r="Q427" i="2"/>
  <c r="Q428" i="2"/>
  <c r="Q429" i="2"/>
  <c r="Q430" i="2"/>
  <c r="Q431" i="2"/>
  <c r="Q432" i="2"/>
  <c r="Q433" i="2"/>
  <c r="Q434" i="2"/>
  <c r="Q435" i="2"/>
  <c r="Q436" i="2"/>
  <c r="Q437" i="2"/>
  <c r="Q438" i="2"/>
  <c r="Q439" i="2"/>
  <c r="Q440" i="2"/>
  <c r="Q441" i="2"/>
  <c r="Q442" i="2"/>
  <c r="Q443" i="2"/>
  <c r="Q444" i="2"/>
  <c r="Q445" i="2"/>
  <c r="Q446" i="2"/>
  <c r="Q447" i="2"/>
  <c r="Q448" i="2"/>
  <c r="Q449" i="2"/>
  <c r="Q450" i="2"/>
  <c r="Q451" i="2"/>
  <c r="Q452" i="2"/>
  <c r="Q453" i="2"/>
  <c r="Q454" i="2"/>
  <c r="Q455" i="2"/>
  <c r="Q456" i="2"/>
  <c r="Q457" i="2"/>
  <c r="Q458" i="2"/>
  <c r="Q459" i="2"/>
  <c r="Q460" i="2"/>
  <c r="Q461" i="2"/>
  <c r="Q462" i="2"/>
  <c r="Q463" i="2"/>
  <c r="Q464" i="2"/>
  <c r="Q465" i="2"/>
  <c r="Q466" i="2"/>
  <c r="Q467" i="2"/>
  <c r="Q468" i="2"/>
  <c r="Q469" i="2"/>
  <c r="Q470" i="2"/>
  <c r="Q471" i="2"/>
  <c r="Q472" i="2"/>
  <c r="Q473" i="2"/>
  <c r="Q474" i="2"/>
  <c r="Q475" i="2"/>
  <c r="Q476" i="2"/>
  <c r="Q477" i="2"/>
  <c r="Q478" i="2"/>
  <c r="Q479" i="2"/>
  <c r="Q480" i="2"/>
  <c r="Q481" i="2"/>
  <c r="Q482" i="2"/>
  <c r="Q483" i="2"/>
  <c r="Q484" i="2"/>
  <c r="Q485" i="2"/>
  <c r="Q486" i="2"/>
  <c r="Q487" i="2"/>
  <c r="Q488" i="2"/>
  <c r="Q489" i="2"/>
  <c r="Q490" i="2"/>
  <c r="Q491" i="2"/>
  <c r="Q492" i="2"/>
  <c r="Q493" i="2"/>
  <c r="Q494" i="2"/>
  <c r="Q495" i="2"/>
  <c r="Q496" i="2"/>
  <c r="Q497" i="2"/>
  <c r="Q498" i="2"/>
  <c r="Q499" i="2"/>
  <c r="Q500" i="2"/>
  <c r="Q501" i="2"/>
  <c r="Q502" i="2"/>
  <c r="Q503" i="2"/>
  <c r="Q504" i="2"/>
  <c r="Q505" i="2"/>
  <c r="Q506" i="2"/>
  <c r="Q507" i="2"/>
  <c r="Q508" i="2"/>
  <c r="Q509" i="2"/>
  <c r="Q510" i="2"/>
  <c r="Q511" i="2"/>
  <c r="Q512" i="2"/>
  <c r="Q513" i="2"/>
  <c r="Q514" i="2"/>
  <c r="Q515" i="2"/>
  <c r="Q516" i="2"/>
  <c r="Q517" i="2"/>
  <c r="Q518" i="2"/>
  <c r="Q519" i="2"/>
  <c r="Q520" i="2"/>
  <c r="Q521" i="2"/>
  <c r="Q522" i="2"/>
  <c r="Q523" i="2"/>
  <c r="Q524" i="2"/>
  <c r="Q525" i="2"/>
  <c r="Q526" i="2"/>
  <c r="Q527" i="2"/>
  <c r="Q528" i="2"/>
  <c r="Q529" i="2"/>
  <c r="Q530" i="2"/>
  <c r="Q531" i="2"/>
  <c r="Q532" i="2"/>
  <c r="Q533" i="2"/>
  <c r="Q534" i="2"/>
  <c r="Q535" i="2"/>
  <c r="Q536" i="2"/>
  <c r="Q537" i="2"/>
  <c r="Q538" i="2"/>
  <c r="Q539" i="2"/>
  <c r="Q540" i="2"/>
  <c r="Q541" i="2"/>
  <c r="Q542" i="2"/>
  <c r="Q543" i="2"/>
  <c r="Q544" i="2"/>
  <c r="Q545" i="2"/>
  <c r="Q546" i="2"/>
  <c r="Q547" i="2"/>
  <c r="Q548" i="2"/>
  <c r="Q549" i="2"/>
  <c r="Q550" i="2"/>
  <c r="Q551" i="2"/>
  <c r="Q552" i="2"/>
  <c r="Q553" i="2"/>
  <c r="Q554" i="2"/>
  <c r="Q555" i="2"/>
  <c r="Q556" i="2"/>
  <c r="Q557" i="2"/>
  <c r="Q558" i="2"/>
  <c r="Q559" i="2"/>
  <c r="Q560" i="2"/>
  <c r="Q561" i="2"/>
  <c r="Q562" i="2"/>
  <c r="Q563" i="2"/>
  <c r="Q564" i="2"/>
  <c r="Q565" i="2"/>
  <c r="Q566" i="2"/>
  <c r="Q567" i="2"/>
  <c r="Q568" i="2"/>
  <c r="Q569" i="2"/>
  <c r="Q570" i="2"/>
  <c r="Q571" i="2"/>
  <c r="Q572" i="2"/>
  <c r="Q573" i="2"/>
  <c r="Q574" i="2"/>
  <c r="Q575" i="2"/>
  <c r="Q576" i="2"/>
  <c r="Q577" i="2"/>
  <c r="Q578" i="2"/>
  <c r="Q579" i="2"/>
  <c r="Q580" i="2"/>
  <c r="Q581" i="2"/>
  <c r="Q582" i="2"/>
  <c r="Q583" i="2"/>
  <c r="Q584" i="2"/>
  <c r="Q585" i="2"/>
  <c r="Q586" i="2"/>
  <c r="Q587" i="2"/>
  <c r="Q588" i="2"/>
  <c r="Q589" i="2"/>
  <c r="Q590" i="2"/>
  <c r="Q591" i="2"/>
  <c r="Q592" i="2"/>
  <c r="Q593" i="2"/>
  <c r="Q594" i="2"/>
  <c r="Q595" i="2"/>
  <c r="Q596" i="2"/>
  <c r="Q597" i="2"/>
  <c r="Q598" i="2"/>
  <c r="Q599" i="2"/>
  <c r="Q600" i="2"/>
  <c r="Q601" i="2"/>
  <c r="Q602" i="2"/>
  <c r="Q603" i="2"/>
  <c r="Q604" i="2"/>
  <c r="Q605" i="2"/>
  <c r="Q606" i="2"/>
  <c r="Q607" i="2"/>
  <c r="Q608" i="2"/>
  <c r="Q609" i="2"/>
  <c r="Q610" i="2"/>
  <c r="Q611" i="2"/>
  <c r="Q612" i="2"/>
  <c r="Q613" i="2"/>
  <c r="Q614" i="2"/>
  <c r="Q615" i="2"/>
  <c r="Q616" i="2"/>
  <c r="Q617" i="2"/>
  <c r="Q618" i="2"/>
  <c r="Q619" i="2"/>
  <c r="Q620" i="2"/>
  <c r="Q621" i="2"/>
  <c r="Q622" i="2"/>
  <c r="Q623" i="2"/>
  <c r="Q624" i="2"/>
  <c r="Q625" i="2"/>
  <c r="Q626" i="2"/>
  <c r="Q627" i="2"/>
  <c r="Q628" i="2"/>
  <c r="Q629" i="2"/>
  <c r="Q630" i="2"/>
  <c r="Q631" i="2"/>
  <c r="Q632" i="2"/>
  <c r="Q633" i="2"/>
  <c r="Q634" i="2"/>
  <c r="Q635" i="2"/>
  <c r="Q636" i="2"/>
  <c r="Q637" i="2"/>
  <c r="Q638" i="2"/>
  <c r="Q639" i="2"/>
  <c r="Q640" i="2"/>
  <c r="Q641" i="2"/>
  <c r="Q642" i="2"/>
  <c r="Q643" i="2"/>
  <c r="Q644" i="2"/>
  <c r="Q645" i="2"/>
  <c r="Q646" i="2"/>
  <c r="Q647" i="2"/>
  <c r="Q648" i="2"/>
  <c r="Q649" i="2"/>
  <c r="Q650" i="2"/>
  <c r="Q651" i="2"/>
  <c r="Q652" i="2"/>
  <c r="Q653" i="2"/>
  <c r="Q654" i="2"/>
  <c r="Q655" i="2"/>
  <c r="Q656" i="2"/>
  <c r="Q657" i="2"/>
  <c r="Q658" i="2"/>
  <c r="Q659" i="2"/>
  <c r="Q660" i="2"/>
  <c r="Q661" i="2"/>
  <c r="Q662" i="2"/>
  <c r="Q663" i="2"/>
  <c r="Q664" i="2"/>
  <c r="Q665" i="2"/>
  <c r="Q666" i="2"/>
  <c r="Q667" i="2"/>
  <c r="Q668" i="2"/>
  <c r="Q669" i="2"/>
  <c r="Q670" i="2"/>
  <c r="Q671" i="2"/>
  <c r="Q672" i="2"/>
  <c r="Q673" i="2"/>
  <c r="Q674" i="2"/>
  <c r="Q675" i="2"/>
  <c r="Q676" i="2"/>
  <c r="Q677" i="2"/>
  <c r="Q678" i="2"/>
  <c r="Q679" i="2"/>
  <c r="Q680" i="2"/>
  <c r="Q681" i="2"/>
  <c r="Q682" i="2"/>
  <c r="Q683" i="2"/>
  <c r="Q684" i="2"/>
  <c r="Q685" i="2"/>
  <c r="Q686" i="2"/>
  <c r="Q687" i="2"/>
  <c r="Q688" i="2"/>
  <c r="Q689" i="2"/>
  <c r="Q690" i="2"/>
  <c r="Q691" i="2"/>
  <c r="Q692" i="2"/>
  <c r="Q693" i="2"/>
  <c r="Q694" i="2"/>
  <c r="Q695" i="2"/>
  <c r="Q696" i="2"/>
  <c r="Q697" i="2"/>
  <c r="Q698" i="2"/>
  <c r="Q699" i="2"/>
  <c r="Q700" i="2"/>
  <c r="Q701" i="2"/>
  <c r="Q702" i="2"/>
  <c r="Q703" i="2"/>
  <c r="Q704" i="2"/>
  <c r="Q705" i="2"/>
  <c r="Q706" i="2"/>
  <c r="Q707" i="2"/>
  <c r="Q708" i="2"/>
  <c r="Q709" i="2"/>
  <c r="Q710" i="2"/>
  <c r="Q711" i="2"/>
  <c r="Q712" i="2"/>
  <c r="Q713" i="2"/>
  <c r="Q714" i="2"/>
  <c r="Q715" i="2"/>
  <c r="Q716" i="2"/>
  <c r="Q717" i="2"/>
  <c r="Q718" i="2"/>
  <c r="Q719" i="2"/>
  <c r="Q720" i="2"/>
  <c r="Q721" i="2"/>
  <c r="Q722" i="2"/>
  <c r="Q723" i="2"/>
  <c r="Q724" i="2"/>
  <c r="Q725" i="2"/>
  <c r="Q726" i="2"/>
  <c r="Q727" i="2"/>
  <c r="Q728" i="2"/>
  <c r="Q729" i="2"/>
  <c r="Q730" i="2"/>
  <c r="Q731" i="2"/>
  <c r="Q732" i="2"/>
  <c r="Q733" i="2"/>
  <c r="Q734" i="2"/>
  <c r="Q735" i="2"/>
  <c r="Q736" i="2"/>
  <c r="Q737" i="2"/>
  <c r="Q738" i="2"/>
  <c r="Q739" i="2"/>
  <c r="Q740" i="2"/>
  <c r="Q741" i="2"/>
  <c r="Q742" i="2"/>
  <c r="Q743" i="2"/>
  <c r="Q744" i="2"/>
  <c r="Q745" i="2"/>
  <c r="Q746" i="2"/>
  <c r="Q747" i="2"/>
  <c r="Q748" i="2"/>
  <c r="Q749" i="2"/>
  <c r="Q750" i="2"/>
  <c r="Q751" i="2"/>
  <c r="Q752" i="2"/>
  <c r="Q753" i="2"/>
  <c r="Q754" i="2"/>
  <c r="Q755" i="2"/>
  <c r="Q756" i="2"/>
  <c r="Q757" i="2"/>
  <c r="Q758" i="2"/>
  <c r="Q759" i="2"/>
  <c r="Q760" i="2"/>
  <c r="Q761" i="2"/>
  <c r="Q762" i="2"/>
  <c r="Q763" i="2"/>
  <c r="Q764" i="2"/>
  <c r="Q765" i="2"/>
  <c r="Q766" i="2"/>
  <c r="Q767" i="2"/>
  <c r="Q768" i="2"/>
  <c r="Q769" i="2"/>
  <c r="Q770" i="2"/>
  <c r="Q771" i="2"/>
  <c r="Q772" i="2"/>
  <c r="Q773" i="2"/>
  <c r="Q774" i="2"/>
  <c r="Q775" i="2"/>
  <c r="Q776" i="2"/>
  <c r="Q777" i="2"/>
  <c r="Q778" i="2"/>
  <c r="Q779" i="2"/>
  <c r="Q780" i="2"/>
  <c r="Q781" i="2"/>
  <c r="Q782" i="2"/>
  <c r="Q783" i="2"/>
  <c r="Q784" i="2"/>
  <c r="Q785" i="2"/>
  <c r="Q786" i="2"/>
  <c r="Q787" i="2"/>
  <c r="Q788" i="2"/>
  <c r="Q789" i="2"/>
  <c r="Q790" i="2"/>
  <c r="Q791" i="2"/>
  <c r="Q792" i="2"/>
  <c r="Q793" i="2"/>
  <c r="Q794" i="2"/>
  <c r="Q795" i="2"/>
  <c r="Q796" i="2"/>
  <c r="Q797" i="2"/>
  <c r="Q798" i="2"/>
  <c r="Q799" i="2"/>
  <c r="Q800" i="2"/>
  <c r="Q801" i="2"/>
  <c r="Q802" i="2"/>
  <c r="Q803" i="2"/>
  <c r="Q804" i="2"/>
  <c r="Q805" i="2"/>
  <c r="Q806" i="2"/>
  <c r="Q807" i="2"/>
  <c r="Q808" i="2"/>
  <c r="Q809" i="2"/>
  <c r="Q810" i="2"/>
  <c r="Q811" i="2"/>
  <c r="Q812" i="2"/>
  <c r="Q813" i="2"/>
  <c r="Q814" i="2"/>
  <c r="Q815" i="2"/>
  <c r="Q816" i="2"/>
  <c r="Q817" i="2"/>
  <c r="Q818" i="2"/>
  <c r="Q819" i="2"/>
  <c r="Q820" i="2"/>
  <c r="Q821" i="2"/>
  <c r="Q822" i="2"/>
  <c r="Q823" i="2"/>
  <c r="Q824" i="2"/>
  <c r="Q825" i="2"/>
  <c r="Q826" i="2"/>
  <c r="Q827" i="2"/>
  <c r="Q828" i="2"/>
  <c r="Q829" i="2"/>
  <c r="Q830" i="2"/>
  <c r="Q831" i="2"/>
  <c r="Q832" i="2"/>
  <c r="Q833" i="2"/>
  <c r="Q834" i="2"/>
  <c r="Q835" i="2"/>
  <c r="Q836" i="2"/>
  <c r="Q837" i="2"/>
  <c r="Q838" i="2"/>
  <c r="Q839" i="2"/>
  <c r="Q840" i="2"/>
  <c r="Q841" i="2"/>
  <c r="Q842" i="2"/>
  <c r="Q843" i="2"/>
  <c r="Q844" i="2"/>
  <c r="Q845" i="2"/>
  <c r="Q846" i="2"/>
  <c r="Q847" i="2"/>
  <c r="Q848" i="2"/>
  <c r="Q849" i="2"/>
  <c r="Q850" i="2"/>
  <c r="Q851" i="2"/>
  <c r="Q852" i="2"/>
  <c r="Q853" i="2"/>
  <c r="Q854" i="2"/>
  <c r="Q855" i="2"/>
  <c r="Q856" i="2"/>
  <c r="Q857" i="2"/>
  <c r="Q858" i="2"/>
  <c r="Q859" i="2"/>
  <c r="Q860" i="2"/>
  <c r="Q861" i="2"/>
  <c r="Q862" i="2"/>
  <c r="Q863" i="2"/>
  <c r="Q864" i="2"/>
  <c r="Q865" i="2"/>
  <c r="Q866" i="2"/>
  <c r="Q867" i="2"/>
  <c r="Q868" i="2"/>
  <c r="Q869" i="2"/>
  <c r="Q870" i="2"/>
  <c r="Q871" i="2"/>
  <c r="Q872" i="2"/>
  <c r="Q873" i="2"/>
  <c r="Q874" i="2"/>
  <c r="Q875" i="2"/>
  <c r="Q876" i="2"/>
  <c r="Q877" i="2"/>
  <c r="Q878" i="2"/>
  <c r="Q879" i="2"/>
  <c r="Q880" i="2"/>
  <c r="Q881" i="2"/>
  <c r="Q882" i="2"/>
  <c r="Q883" i="2"/>
  <c r="Q884" i="2"/>
  <c r="Q885" i="2"/>
  <c r="Q886" i="2"/>
  <c r="Q887" i="2"/>
  <c r="Q888" i="2"/>
  <c r="Q889" i="2"/>
  <c r="Q890" i="2"/>
  <c r="Q891" i="2"/>
  <c r="Q892" i="2"/>
  <c r="Q893" i="2"/>
  <c r="Q894" i="2"/>
  <c r="Q895" i="2"/>
  <c r="Q896" i="2"/>
  <c r="Q897" i="2"/>
  <c r="Q898" i="2"/>
  <c r="Q899" i="2"/>
  <c r="Q900" i="2"/>
  <c r="Q901" i="2"/>
  <c r="Q902" i="2"/>
  <c r="Q903" i="2"/>
  <c r="Q904" i="2"/>
  <c r="Q905" i="2"/>
  <c r="Q906" i="2"/>
  <c r="Q907" i="2"/>
  <c r="Q908" i="2"/>
  <c r="Q909" i="2"/>
  <c r="Q910" i="2"/>
  <c r="Q911" i="2"/>
  <c r="Q912" i="2"/>
  <c r="Q913" i="2"/>
  <c r="Q914" i="2"/>
  <c r="Q915" i="2"/>
  <c r="Q916" i="2"/>
  <c r="Q917" i="2"/>
  <c r="Q918" i="2"/>
  <c r="Q919" i="2"/>
  <c r="Q920" i="2"/>
  <c r="Q921" i="2"/>
  <c r="Q922" i="2"/>
  <c r="Q923" i="2"/>
  <c r="Q924" i="2"/>
  <c r="Q925" i="2"/>
  <c r="Q926" i="2"/>
  <c r="Q927" i="2"/>
  <c r="Q928" i="2"/>
  <c r="Q929" i="2"/>
  <c r="Q930" i="2"/>
  <c r="Q931" i="2"/>
  <c r="Q932" i="2"/>
  <c r="Q933" i="2"/>
  <c r="Q934" i="2"/>
  <c r="Q935" i="2"/>
  <c r="Q936" i="2"/>
  <c r="Q937" i="2"/>
  <c r="Q938" i="2"/>
  <c r="Q939" i="2"/>
  <c r="Q940" i="2"/>
  <c r="Q941" i="2"/>
  <c r="Q942" i="2"/>
  <c r="Q943" i="2"/>
  <c r="Q944" i="2"/>
  <c r="Q945" i="2"/>
  <c r="Q946" i="2"/>
  <c r="Q947" i="2"/>
  <c r="Q948" i="2"/>
  <c r="Q949" i="2"/>
  <c r="Q950" i="2"/>
  <c r="Q951" i="2"/>
  <c r="Q952" i="2"/>
  <c r="Q953" i="2"/>
  <c r="Q954" i="2"/>
  <c r="Q955" i="2"/>
  <c r="Q956" i="2"/>
  <c r="Q957" i="2"/>
  <c r="Q958" i="2"/>
  <c r="Q959" i="2"/>
  <c r="Q960" i="2"/>
  <c r="Q961" i="2"/>
  <c r="Q962" i="2"/>
  <c r="Q963" i="2"/>
  <c r="Q964" i="2"/>
  <c r="Q965" i="2"/>
  <c r="Q966" i="2"/>
  <c r="Q967" i="2"/>
  <c r="Q968" i="2"/>
  <c r="Q969" i="2"/>
  <c r="Q970" i="2"/>
  <c r="Q971" i="2"/>
  <c r="Q972" i="2"/>
  <c r="Q973" i="2"/>
  <c r="Q974" i="2"/>
  <c r="Q975" i="2"/>
  <c r="Q976" i="2"/>
  <c r="Q977" i="2"/>
  <c r="Q978" i="2"/>
  <c r="Q979" i="2"/>
  <c r="Q980" i="2"/>
  <c r="Q981" i="2"/>
  <c r="Q982" i="2"/>
  <c r="Q983" i="2"/>
  <c r="Q984" i="2"/>
  <c r="Q985" i="2"/>
  <c r="Q986" i="2"/>
  <c r="Q987" i="2"/>
  <c r="Q988" i="2"/>
  <c r="Q989" i="2"/>
  <c r="Q990" i="2"/>
  <c r="Q991" i="2"/>
  <c r="Q992" i="2"/>
  <c r="Q993" i="2"/>
  <c r="Q994" i="2"/>
  <c r="Q995" i="2"/>
  <c r="Q996" i="2"/>
  <c r="Q997" i="2"/>
  <c r="Q998" i="2"/>
  <c r="Q999" i="2"/>
  <c r="Q1000" i="2"/>
  <c r="Q1001" i="2"/>
  <c r="Q1002" i="2"/>
  <c r="Q1003" i="2"/>
  <c r="Q1004" i="2"/>
  <c r="Q1005" i="2"/>
  <c r="Q1006" i="2"/>
  <c r="Q1007" i="2"/>
  <c r="Q1008" i="2"/>
  <c r="Q1009" i="2"/>
  <c r="Q1010" i="2"/>
  <c r="Q1011" i="2"/>
  <c r="Q1012" i="2"/>
  <c r="Q1013" i="2"/>
  <c r="Q1014" i="2"/>
  <c r="Q1015" i="2"/>
  <c r="Q1016" i="2"/>
  <c r="Q1017" i="2"/>
  <c r="Q1018" i="2"/>
  <c r="Q1019" i="2"/>
  <c r="Q1020" i="2"/>
  <c r="Q1021" i="2"/>
  <c r="Q1022" i="2"/>
  <c r="Q1023" i="2"/>
  <c r="Q1024" i="2"/>
  <c r="Q1025" i="2"/>
  <c r="Q1026" i="2"/>
  <c r="Q1027" i="2"/>
  <c r="Q1028" i="2"/>
  <c r="Q1029" i="2"/>
  <c r="Q1030" i="2"/>
  <c r="Q1031" i="2"/>
  <c r="Q1032" i="2"/>
  <c r="Q1033" i="2"/>
  <c r="Q1034" i="2"/>
  <c r="Q1035" i="2"/>
  <c r="Q1036" i="2"/>
  <c r="Q1037" i="2"/>
  <c r="Q1038" i="2"/>
  <c r="Q1039" i="2"/>
  <c r="Q1040" i="2"/>
  <c r="Q1041" i="2"/>
  <c r="Q1042" i="2"/>
  <c r="Q1043" i="2"/>
  <c r="Q1044" i="2"/>
  <c r="Q1045" i="2"/>
  <c r="Q1046" i="2"/>
  <c r="Q1047" i="2"/>
  <c r="Q1048" i="2"/>
  <c r="Q1049" i="2"/>
  <c r="Q1050" i="2"/>
  <c r="Q1051" i="2"/>
  <c r="Q1052" i="2"/>
  <c r="Q1053" i="2"/>
  <c r="Q1054" i="2"/>
  <c r="Q1055" i="2"/>
  <c r="Q1056" i="2"/>
  <c r="Q1057" i="2"/>
  <c r="Q1058" i="2"/>
  <c r="Q1059" i="2"/>
  <c r="Q1060" i="2"/>
  <c r="Q1061" i="2"/>
  <c r="Q1062" i="2"/>
  <c r="Q1063" i="2"/>
  <c r="Q1064" i="2"/>
  <c r="Q1065" i="2"/>
  <c r="Q1066" i="2"/>
  <c r="Q1067" i="2"/>
  <c r="Q1068" i="2"/>
  <c r="Q1069" i="2"/>
  <c r="Q1070" i="2"/>
  <c r="Q1071" i="2"/>
  <c r="Q1072" i="2"/>
  <c r="Q1073" i="2"/>
  <c r="Q1074" i="2"/>
  <c r="Q1075" i="2"/>
  <c r="Q1076" i="2"/>
  <c r="Q1077" i="2"/>
  <c r="Q1078" i="2"/>
  <c r="Q1079" i="2"/>
  <c r="Q1080" i="2"/>
  <c r="Q1081" i="2"/>
  <c r="Q1082" i="2"/>
  <c r="Q1083" i="2"/>
  <c r="Q1084" i="2"/>
  <c r="Q1085" i="2"/>
  <c r="Q1086" i="2"/>
  <c r="Q1087" i="2"/>
  <c r="Q1088" i="2"/>
  <c r="Q1089" i="2"/>
  <c r="Q1090" i="2"/>
  <c r="Q1091" i="2"/>
  <c r="Q1092" i="2"/>
  <c r="Q1093" i="2"/>
  <c r="Q1094" i="2"/>
  <c r="Q1095" i="2"/>
  <c r="Q1096" i="2"/>
  <c r="Q1097" i="2"/>
  <c r="Q1098" i="2"/>
  <c r="Q1099" i="2"/>
  <c r="Q1100" i="2"/>
  <c r="Q1101" i="2"/>
  <c r="Q1102" i="2"/>
  <c r="Q1103" i="2"/>
  <c r="Q1104" i="2"/>
  <c r="Q1105" i="2"/>
  <c r="Q1106" i="2"/>
  <c r="Q1107" i="2"/>
  <c r="Q1108" i="2"/>
  <c r="Q1109" i="2"/>
  <c r="Q1110" i="2"/>
  <c r="Q1111" i="2"/>
  <c r="Q1112" i="2"/>
  <c r="Q1113" i="2"/>
  <c r="Q1114" i="2"/>
  <c r="Q1115" i="2"/>
  <c r="Q1116" i="2"/>
  <c r="Q1117" i="2"/>
  <c r="Q1118" i="2"/>
  <c r="Q1119" i="2"/>
  <c r="Q1120" i="2"/>
  <c r="Q1121" i="2"/>
  <c r="Q1122" i="2"/>
  <c r="Q1123" i="2"/>
  <c r="Q1124" i="2"/>
  <c r="Q1125" i="2"/>
  <c r="Q1126" i="2"/>
  <c r="Q1127" i="2"/>
  <c r="Q1128" i="2"/>
  <c r="Q1129" i="2"/>
  <c r="Q1130" i="2"/>
  <c r="Q1131" i="2"/>
  <c r="Q1132" i="2"/>
  <c r="Q1133" i="2"/>
  <c r="Q1134" i="2"/>
  <c r="Q1135" i="2"/>
  <c r="Q1136" i="2"/>
  <c r="Q1137" i="2"/>
  <c r="Q1138" i="2"/>
  <c r="Q1139" i="2"/>
  <c r="Q1140" i="2"/>
  <c r="Q1141" i="2"/>
  <c r="Q1142" i="2"/>
  <c r="Q1143" i="2"/>
  <c r="Q1144" i="2"/>
  <c r="Q1145" i="2"/>
  <c r="Q1146" i="2"/>
  <c r="Q1147" i="2"/>
  <c r="Q1148" i="2"/>
  <c r="Q1149" i="2"/>
  <c r="Q1150" i="2"/>
  <c r="Q1151" i="2"/>
  <c r="Q1152" i="2"/>
  <c r="Q1153" i="2"/>
  <c r="Q1154" i="2"/>
  <c r="Q1155" i="2"/>
  <c r="Q1156" i="2"/>
  <c r="Q1157" i="2"/>
  <c r="Q1158" i="2"/>
  <c r="Q1159" i="2"/>
  <c r="Q1160" i="2"/>
  <c r="Q1161" i="2"/>
  <c r="Q1162" i="2"/>
  <c r="Q1163" i="2"/>
  <c r="Q1164" i="2"/>
  <c r="Q1165" i="2"/>
  <c r="Q1166" i="2"/>
  <c r="Q1167" i="2"/>
  <c r="Q1168" i="2"/>
  <c r="Q1169" i="2"/>
  <c r="Q1170" i="2"/>
  <c r="Q1171" i="2"/>
  <c r="Q1172" i="2"/>
  <c r="Q1173" i="2"/>
  <c r="Q1174" i="2"/>
  <c r="Q1175" i="2"/>
  <c r="Q1176" i="2"/>
  <c r="Q1177" i="2"/>
  <c r="Q1178" i="2"/>
  <c r="Q1179" i="2"/>
  <c r="Q1180" i="2"/>
  <c r="Q1181" i="2"/>
  <c r="Q1182" i="2"/>
  <c r="Q1183" i="2"/>
  <c r="Q1184" i="2"/>
  <c r="Q1185" i="2"/>
  <c r="Q1186" i="2"/>
  <c r="Q1187" i="2"/>
  <c r="Q1188" i="2"/>
  <c r="Q1189" i="2"/>
  <c r="Q1190" i="2"/>
  <c r="Q1191" i="2"/>
  <c r="Q1192" i="2"/>
  <c r="Q1193" i="2"/>
  <c r="Q1194" i="2"/>
  <c r="Q1195" i="2"/>
  <c r="Q1196" i="2"/>
  <c r="Q1197" i="2"/>
  <c r="Q1198" i="2"/>
  <c r="Q1199" i="2"/>
  <c r="Q1200" i="2"/>
  <c r="Q1201" i="2"/>
  <c r="Q1202" i="2"/>
  <c r="Q1203" i="2"/>
  <c r="Q1204" i="2"/>
  <c r="Q1205" i="2"/>
  <c r="Q1206" i="2"/>
  <c r="Q1207" i="2"/>
  <c r="Q1208" i="2"/>
  <c r="Q1209" i="2"/>
  <c r="Q1210" i="2"/>
  <c r="Q1211" i="2"/>
  <c r="Q1212" i="2"/>
  <c r="Q1213" i="2"/>
  <c r="Q1214" i="2"/>
  <c r="Q1215" i="2"/>
  <c r="Q1216" i="2"/>
  <c r="Q1217" i="2"/>
  <c r="Q1218" i="2"/>
  <c r="Q1219" i="2"/>
  <c r="Q1220" i="2"/>
  <c r="Q1221" i="2"/>
  <c r="Q1222" i="2"/>
  <c r="Q1223" i="2"/>
  <c r="Q1224" i="2"/>
  <c r="Q1225" i="2"/>
  <c r="Q1226" i="2"/>
  <c r="Q1227" i="2"/>
  <c r="Q1228" i="2"/>
  <c r="Q1229" i="2"/>
  <c r="Q1230" i="2"/>
  <c r="Q1231" i="2"/>
  <c r="Q1232" i="2"/>
  <c r="Q1233" i="2"/>
  <c r="Q1234" i="2"/>
  <c r="Q1235" i="2"/>
  <c r="Q1236" i="2"/>
  <c r="Q1237" i="2"/>
  <c r="Q1238" i="2"/>
  <c r="Q1239" i="2"/>
  <c r="Q1240" i="2"/>
  <c r="Q1241" i="2"/>
  <c r="Q1242" i="2"/>
  <c r="Q1243" i="2"/>
  <c r="Q1244" i="2"/>
  <c r="Q1245" i="2"/>
  <c r="Q1246" i="2"/>
  <c r="Q1247" i="2"/>
  <c r="Q1248" i="2"/>
  <c r="Q1249" i="2"/>
  <c r="Q1250" i="2"/>
  <c r="Q1251" i="2"/>
  <c r="Q1252" i="2"/>
  <c r="Q1253" i="2"/>
  <c r="Q1254" i="2"/>
  <c r="Q1255" i="2"/>
  <c r="Q1256" i="2"/>
  <c r="Q1257" i="2"/>
  <c r="Q1258" i="2"/>
  <c r="Q1259" i="2"/>
  <c r="Q1260" i="2"/>
  <c r="Q1261" i="2"/>
  <c r="Q1262" i="2"/>
  <c r="Q1263" i="2"/>
  <c r="Q1264" i="2"/>
  <c r="Q1265" i="2"/>
  <c r="Q1266" i="2"/>
  <c r="Q1267" i="2"/>
  <c r="Q1268" i="2"/>
  <c r="Q1269" i="2"/>
  <c r="Q1270" i="2"/>
  <c r="Q1271" i="2"/>
  <c r="Q1272" i="2"/>
  <c r="Q1273" i="2"/>
  <c r="Q1274" i="2"/>
  <c r="Q1275" i="2"/>
  <c r="Q1276" i="2"/>
  <c r="Q1277" i="2"/>
  <c r="Q1278" i="2"/>
  <c r="Q1279" i="2"/>
  <c r="Q1280" i="2"/>
  <c r="Q1281" i="2"/>
  <c r="Q1282" i="2"/>
  <c r="Q1283" i="2"/>
  <c r="Q1284" i="2"/>
  <c r="Q1285" i="2"/>
  <c r="Q1286" i="2"/>
  <c r="Q1287" i="2"/>
  <c r="Q1288" i="2"/>
  <c r="Q1289" i="2"/>
  <c r="Q1290" i="2"/>
  <c r="Q1291" i="2"/>
  <c r="Q1292" i="2"/>
  <c r="Q1293" i="2"/>
  <c r="Q1294" i="2"/>
  <c r="Q1295" i="2"/>
  <c r="Q1296" i="2"/>
  <c r="Q1297" i="2"/>
  <c r="Q1298" i="2"/>
  <c r="Q1299" i="2"/>
  <c r="Q1300" i="2"/>
  <c r="Q1301" i="2"/>
  <c r="Q1302" i="2"/>
  <c r="Q1303" i="2"/>
  <c r="Q1304" i="2"/>
  <c r="Q1305" i="2"/>
  <c r="Q1306" i="2"/>
  <c r="Q1307" i="2"/>
  <c r="Q1308" i="2"/>
  <c r="Q1309" i="2"/>
  <c r="Q1310" i="2"/>
  <c r="Q1311" i="2"/>
  <c r="Q1312" i="2"/>
  <c r="Q1313" i="2"/>
  <c r="Q1314" i="2"/>
  <c r="Q1315" i="2"/>
  <c r="Q1316" i="2"/>
  <c r="Q1317" i="2"/>
  <c r="Q1318" i="2"/>
  <c r="Q1319" i="2"/>
  <c r="Q1320" i="2"/>
  <c r="Q1321" i="2"/>
  <c r="Q1322" i="2"/>
  <c r="Q1323" i="2"/>
  <c r="Q1324" i="2"/>
  <c r="Q1325" i="2"/>
  <c r="Q1326" i="2"/>
  <c r="Q1327" i="2"/>
  <c r="Q1328" i="2"/>
  <c r="Q1329" i="2"/>
  <c r="Q1330" i="2"/>
  <c r="Q1331" i="2"/>
  <c r="Q1332" i="2"/>
  <c r="Q1333" i="2"/>
  <c r="Q1334" i="2"/>
  <c r="Q1335" i="2"/>
  <c r="Q1336" i="2"/>
  <c r="Q1337" i="2"/>
  <c r="Q1338" i="2"/>
  <c r="Q1339" i="2"/>
  <c r="Q1340" i="2"/>
  <c r="Q1341" i="2"/>
  <c r="Q1342" i="2"/>
  <c r="Q1343" i="2"/>
  <c r="Q1344" i="2"/>
  <c r="Q1345" i="2"/>
  <c r="Q1346" i="2"/>
  <c r="Q1347" i="2"/>
  <c r="Q1348" i="2"/>
  <c r="Q1349" i="2"/>
  <c r="Q1350" i="2"/>
  <c r="Q1351" i="2"/>
  <c r="Q1352" i="2"/>
  <c r="Q1353" i="2"/>
  <c r="Q1354" i="2"/>
  <c r="Q1355" i="2"/>
  <c r="Q1356" i="2"/>
  <c r="Q1357" i="2"/>
  <c r="Q1358" i="2"/>
  <c r="Q1359" i="2"/>
  <c r="Q1360" i="2"/>
  <c r="Q1361" i="2"/>
  <c r="Q1362" i="2"/>
  <c r="Q1363" i="2"/>
  <c r="Q1364" i="2"/>
  <c r="Q1365" i="2"/>
  <c r="Q1366" i="2"/>
  <c r="Q1367" i="2"/>
  <c r="Q1368" i="2"/>
  <c r="Q1369" i="2"/>
  <c r="Q1370" i="2"/>
  <c r="Q1371" i="2"/>
  <c r="Q1372" i="2"/>
  <c r="Q1373" i="2"/>
  <c r="Q1374" i="2"/>
  <c r="Q1375" i="2"/>
  <c r="Q1376" i="2"/>
  <c r="Q1377" i="2"/>
  <c r="Q1378" i="2"/>
  <c r="Q1379" i="2"/>
  <c r="Q1380" i="2"/>
  <c r="Q1381" i="2"/>
  <c r="Q1382" i="2"/>
  <c r="Q1383" i="2"/>
  <c r="Q1384" i="2"/>
  <c r="Q1385" i="2"/>
  <c r="Q1386" i="2"/>
  <c r="Q1387" i="2"/>
  <c r="Q1388" i="2"/>
  <c r="Q1389" i="2"/>
  <c r="Q1390" i="2"/>
  <c r="Q1391" i="2"/>
  <c r="Q1392" i="2"/>
  <c r="Q1393" i="2"/>
  <c r="Q1394" i="2"/>
  <c r="Q1395" i="2"/>
  <c r="Q1396" i="2"/>
  <c r="Q1397" i="2"/>
  <c r="Q1398" i="2"/>
  <c r="Q1399" i="2"/>
  <c r="Q1400" i="2"/>
  <c r="Q1401" i="2"/>
  <c r="Q1402" i="2"/>
  <c r="Q1403" i="2"/>
  <c r="Q1404" i="2"/>
  <c r="Q1405" i="2"/>
  <c r="Q1406" i="2"/>
  <c r="Q1407" i="2"/>
  <c r="Q1408" i="2"/>
  <c r="Q1409" i="2"/>
  <c r="Q1410" i="2"/>
  <c r="Q1411" i="2"/>
  <c r="Q1412" i="2"/>
  <c r="Q1413" i="2"/>
  <c r="Q1414" i="2"/>
  <c r="Q1415" i="2"/>
  <c r="Q1416" i="2"/>
  <c r="Q1417" i="2"/>
  <c r="Q1418" i="2"/>
  <c r="Q1419" i="2"/>
  <c r="Q1420" i="2"/>
  <c r="Q1421" i="2"/>
  <c r="Q1422" i="2"/>
  <c r="Q1423" i="2"/>
  <c r="Q1424" i="2"/>
  <c r="Q1425" i="2"/>
  <c r="Q1426" i="2"/>
  <c r="Q1427" i="2"/>
  <c r="Q1428" i="2"/>
  <c r="Q1429" i="2"/>
  <c r="Q1430" i="2"/>
  <c r="Q1431" i="2"/>
  <c r="Q1432" i="2"/>
  <c r="Q1433" i="2"/>
  <c r="Q1434" i="2"/>
  <c r="Q1435" i="2"/>
  <c r="Q1436" i="2"/>
  <c r="Q1437" i="2"/>
  <c r="Q1438" i="2"/>
  <c r="Q1439" i="2"/>
  <c r="Q1440" i="2"/>
  <c r="Q1441" i="2"/>
  <c r="Q1442" i="2"/>
  <c r="Q1443" i="2"/>
  <c r="Q1444" i="2"/>
  <c r="Q1445" i="2"/>
  <c r="Q1446" i="2"/>
  <c r="Q1447" i="2"/>
  <c r="Q1448" i="2"/>
  <c r="Q1449" i="2"/>
  <c r="Q1450" i="2"/>
  <c r="Q1451" i="2"/>
  <c r="Q1452" i="2"/>
  <c r="Q1453" i="2"/>
  <c r="Q1454" i="2"/>
  <c r="Q1455" i="2"/>
  <c r="Q1456" i="2"/>
  <c r="Q1457" i="2"/>
  <c r="Q1458" i="2"/>
  <c r="Q1459" i="2"/>
  <c r="Q1460" i="2"/>
  <c r="Q1461" i="2"/>
  <c r="Q1462" i="2"/>
  <c r="Q1463" i="2"/>
  <c r="Q1464" i="2"/>
  <c r="Q1465" i="2"/>
  <c r="Q1466" i="2"/>
  <c r="Q1467" i="2"/>
  <c r="Q1468" i="2"/>
  <c r="Q1469" i="2"/>
  <c r="Q1470" i="2"/>
  <c r="Q1471" i="2"/>
  <c r="Q1472" i="2"/>
  <c r="Q1473" i="2"/>
  <c r="Q1474" i="2"/>
  <c r="Q1475" i="2"/>
  <c r="Q1476" i="2"/>
  <c r="Q1477" i="2"/>
  <c r="Q1478" i="2"/>
  <c r="Q1479" i="2"/>
  <c r="Q1480" i="2"/>
  <c r="Q1481" i="2"/>
  <c r="Q1482" i="2"/>
  <c r="Q1483" i="2"/>
  <c r="Q1484" i="2"/>
  <c r="Q1485" i="2"/>
  <c r="Q1486" i="2"/>
  <c r="Q1487" i="2"/>
  <c r="Q1488" i="2"/>
  <c r="Q1489" i="2"/>
  <c r="Q1490" i="2"/>
  <c r="Q1491" i="2"/>
  <c r="Q1492" i="2"/>
  <c r="Q1493" i="2"/>
  <c r="Q1494" i="2"/>
  <c r="Q1495" i="2"/>
  <c r="Q1496" i="2"/>
  <c r="Q1497" i="2"/>
  <c r="Q1498" i="2"/>
  <c r="Q1499" i="2"/>
  <c r="Q1500" i="2"/>
  <c r="Q1501" i="2"/>
  <c r="Q1502" i="2"/>
  <c r="Q1503" i="2"/>
  <c r="Q1504" i="2"/>
  <c r="Q1505" i="2"/>
  <c r="Q1506" i="2"/>
  <c r="Q1507" i="2"/>
  <c r="Q1508" i="2"/>
  <c r="Q1509" i="2"/>
  <c r="Q1510" i="2"/>
  <c r="Q1511" i="2"/>
  <c r="Q1512" i="2"/>
  <c r="Q1513" i="2"/>
  <c r="Q1514" i="2"/>
  <c r="Q1515" i="2"/>
  <c r="Q1516" i="2"/>
  <c r="Q1517" i="2"/>
  <c r="Q1518" i="2"/>
  <c r="Q1519" i="2"/>
  <c r="Q1520" i="2"/>
  <c r="Q1521" i="2"/>
  <c r="Q1522" i="2"/>
  <c r="Q1523" i="2"/>
  <c r="Q1524" i="2"/>
  <c r="Q1525" i="2"/>
  <c r="Q1526" i="2"/>
  <c r="Q1527" i="2"/>
  <c r="Q1528" i="2"/>
  <c r="Q1529" i="2"/>
  <c r="Q1530" i="2"/>
  <c r="Q1531" i="2"/>
  <c r="Q1532" i="2"/>
  <c r="Q1533" i="2"/>
  <c r="Q1534" i="2"/>
  <c r="Q1535" i="2"/>
  <c r="Q1536" i="2"/>
  <c r="Q1537" i="2"/>
  <c r="Q1538" i="2"/>
  <c r="Q1539" i="2"/>
  <c r="Q1540" i="2"/>
  <c r="Q1541" i="2"/>
  <c r="Q1542" i="2"/>
  <c r="Q1543" i="2"/>
  <c r="Q1544" i="2"/>
  <c r="Q1545" i="2"/>
  <c r="Q1546" i="2"/>
  <c r="Q1547" i="2"/>
  <c r="Q1548" i="2"/>
  <c r="Q1549" i="2"/>
  <c r="Q1550" i="2"/>
  <c r="Q1551" i="2"/>
  <c r="Q1552" i="2"/>
  <c r="Q1553" i="2"/>
  <c r="Q1554" i="2"/>
  <c r="Q1555" i="2"/>
  <c r="Q1556" i="2"/>
  <c r="Q1557" i="2"/>
  <c r="Q1558" i="2"/>
  <c r="Q1559" i="2"/>
  <c r="Q1560" i="2"/>
  <c r="Q1561" i="2"/>
  <c r="Q1562" i="2"/>
  <c r="Q1563" i="2"/>
  <c r="Q1564" i="2"/>
  <c r="Q1565" i="2"/>
  <c r="Q1566" i="2"/>
  <c r="Q1567" i="2"/>
  <c r="Q1568" i="2"/>
  <c r="Q1569" i="2"/>
  <c r="Q1570" i="2"/>
  <c r="Q1571" i="2"/>
  <c r="Q1572" i="2"/>
  <c r="Q1573" i="2"/>
  <c r="Q1574" i="2"/>
  <c r="Q103" i="2"/>
  <c r="P104" i="2"/>
  <c r="P105" i="2"/>
  <c r="P106" i="2"/>
  <c r="P107" i="2"/>
  <c r="P108"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54" i="2"/>
  <c r="P155" i="2"/>
  <c r="P156" i="2"/>
  <c r="P157" i="2"/>
  <c r="P158" i="2"/>
  <c r="P159" i="2"/>
  <c r="P160" i="2"/>
  <c r="P161" i="2"/>
  <c r="P162" i="2"/>
  <c r="P163" i="2"/>
  <c r="P164" i="2"/>
  <c r="P165" i="2"/>
  <c r="P166" i="2"/>
  <c r="P167" i="2"/>
  <c r="P168" i="2"/>
  <c r="P169" i="2"/>
  <c r="P170" i="2"/>
  <c r="P171" i="2"/>
  <c r="P172" i="2"/>
  <c r="P173" i="2"/>
  <c r="P174" i="2"/>
  <c r="P175" i="2"/>
  <c r="P176" i="2"/>
  <c r="P177" i="2"/>
  <c r="P178" i="2"/>
  <c r="P179" i="2"/>
  <c r="P180" i="2"/>
  <c r="P181" i="2"/>
  <c r="P182" i="2"/>
  <c r="P183" i="2"/>
  <c r="P184" i="2"/>
  <c r="P185" i="2"/>
  <c r="P186" i="2"/>
  <c r="P187" i="2"/>
  <c r="P188" i="2"/>
  <c r="P189" i="2"/>
  <c r="P190" i="2"/>
  <c r="P191" i="2"/>
  <c r="P192" i="2"/>
  <c r="P193" i="2"/>
  <c r="P194" i="2"/>
  <c r="P195" i="2"/>
  <c r="P196" i="2"/>
  <c r="P197" i="2"/>
  <c r="P198" i="2"/>
  <c r="P199" i="2"/>
  <c r="P200" i="2"/>
  <c r="P201" i="2"/>
  <c r="P202" i="2"/>
  <c r="P203" i="2"/>
  <c r="P204" i="2"/>
  <c r="P205" i="2"/>
  <c r="P206" i="2"/>
  <c r="P207" i="2"/>
  <c r="P208" i="2"/>
  <c r="P209" i="2"/>
  <c r="P210" i="2"/>
  <c r="P211" i="2"/>
  <c r="P212" i="2"/>
  <c r="P213" i="2"/>
  <c r="P214" i="2"/>
  <c r="P215" i="2"/>
  <c r="P216" i="2"/>
  <c r="P217" i="2"/>
  <c r="P218" i="2"/>
  <c r="P219" i="2"/>
  <c r="P220" i="2"/>
  <c r="P221" i="2"/>
  <c r="P222" i="2"/>
  <c r="P223" i="2"/>
  <c r="P224" i="2"/>
  <c r="P225" i="2"/>
  <c r="P226" i="2"/>
  <c r="P227" i="2"/>
  <c r="P228" i="2"/>
  <c r="P229" i="2"/>
  <c r="P230" i="2"/>
  <c r="P231" i="2"/>
  <c r="P232" i="2"/>
  <c r="P233" i="2"/>
  <c r="P234" i="2"/>
  <c r="P235" i="2"/>
  <c r="P236" i="2"/>
  <c r="P237" i="2"/>
  <c r="P238" i="2"/>
  <c r="P239" i="2"/>
  <c r="P240" i="2"/>
  <c r="P241" i="2"/>
  <c r="P242" i="2"/>
  <c r="P243" i="2"/>
  <c r="P244" i="2"/>
  <c r="P245" i="2"/>
  <c r="P246" i="2"/>
  <c r="P247" i="2"/>
  <c r="P248" i="2"/>
  <c r="P249" i="2"/>
  <c r="P250" i="2"/>
  <c r="P251" i="2"/>
  <c r="P252" i="2"/>
  <c r="P253" i="2"/>
  <c r="P254" i="2"/>
  <c r="P255" i="2"/>
  <c r="P256" i="2"/>
  <c r="P257" i="2"/>
  <c r="P258" i="2"/>
  <c r="P259" i="2"/>
  <c r="P260" i="2"/>
  <c r="P261" i="2"/>
  <c r="P262" i="2"/>
  <c r="P263" i="2"/>
  <c r="P264" i="2"/>
  <c r="P265" i="2"/>
  <c r="P266" i="2"/>
  <c r="P267" i="2"/>
  <c r="P268" i="2"/>
  <c r="P269" i="2"/>
  <c r="P270" i="2"/>
  <c r="P271" i="2"/>
  <c r="P272" i="2"/>
  <c r="P273" i="2"/>
  <c r="P274" i="2"/>
  <c r="P275" i="2"/>
  <c r="P276" i="2"/>
  <c r="P277" i="2"/>
  <c r="P278" i="2"/>
  <c r="P279" i="2"/>
  <c r="P280" i="2"/>
  <c r="P281" i="2"/>
  <c r="P282" i="2"/>
  <c r="P283" i="2"/>
  <c r="P284" i="2"/>
  <c r="P285" i="2"/>
  <c r="P286" i="2"/>
  <c r="P287" i="2"/>
  <c r="P288" i="2"/>
  <c r="P289" i="2"/>
  <c r="P290" i="2"/>
  <c r="P291" i="2"/>
  <c r="P292" i="2"/>
  <c r="P293" i="2"/>
  <c r="P294" i="2"/>
  <c r="P295" i="2"/>
  <c r="P296" i="2"/>
  <c r="P297" i="2"/>
  <c r="P298" i="2"/>
  <c r="P299" i="2"/>
  <c r="P300" i="2"/>
  <c r="P301" i="2"/>
  <c r="P302" i="2"/>
  <c r="P303" i="2"/>
  <c r="P304" i="2"/>
  <c r="P305" i="2"/>
  <c r="P306" i="2"/>
  <c r="P307" i="2"/>
  <c r="P308" i="2"/>
  <c r="P309" i="2"/>
  <c r="P310" i="2"/>
  <c r="P311" i="2"/>
  <c r="P312" i="2"/>
  <c r="P313" i="2"/>
  <c r="P314" i="2"/>
  <c r="P315" i="2"/>
  <c r="P316" i="2"/>
  <c r="P317" i="2"/>
  <c r="P318" i="2"/>
  <c r="P319" i="2"/>
  <c r="P320" i="2"/>
  <c r="P321" i="2"/>
  <c r="P322" i="2"/>
  <c r="P323" i="2"/>
  <c r="P324" i="2"/>
  <c r="P325" i="2"/>
  <c r="P326" i="2"/>
  <c r="P327" i="2"/>
  <c r="P328" i="2"/>
  <c r="P329" i="2"/>
  <c r="P330" i="2"/>
  <c r="P331" i="2"/>
  <c r="P332" i="2"/>
  <c r="P333" i="2"/>
  <c r="P334" i="2"/>
  <c r="P335" i="2"/>
  <c r="P336" i="2"/>
  <c r="P337" i="2"/>
  <c r="P338" i="2"/>
  <c r="P339" i="2"/>
  <c r="P340" i="2"/>
  <c r="P341" i="2"/>
  <c r="P342" i="2"/>
  <c r="P343" i="2"/>
  <c r="P344" i="2"/>
  <c r="P345" i="2"/>
  <c r="P346" i="2"/>
  <c r="P347" i="2"/>
  <c r="P348" i="2"/>
  <c r="P349" i="2"/>
  <c r="P350" i="2"/>
  <c r="P351" i="2"/>
  <c r="P352" i="2"/>
  <c r="P353" i="2"/>
  <c r="P354" i="2"/>
  <c r="P355" i="2"/>
  <c r="P356" i="2"/>
  <c r="P357" i="2"/>
  <c r="P358" i="2"/>
  <c r="P359" i="2"/>
  <c r="P360" i="2"/>
  <c r="P361" i="2"/>
  <c r="P362" i="2"/>
  <c r="P363" i="2"/>
  <c r="P364" i="2"/>
  <c r="P365" i="2"/>
  <c r="P366" i="2"/>
  <c r="P367" i="2"/>
  <c r="P368" i="2"/>
  <c r="P369" i="2"/>
  <c r="P370" i="2"/>
  <c r="P371" i="2"/>
  <c r="P372" i="2"/>
  <c r="P373" i="2"/>
  <c r="P374" i="2"/>
  <c r="P375" i="2"/>
  <c r="P376" i="2"/>
  <c r="P377" i="2"/>
  <c r="P378" i="2"/>
  <c r="P379" i="2"/>
  <c r="P380" i="2"/>
  <c r="P381" i="2"/>
  <c r="P382" i="2"/>
  <c r="P383" i="2"/>
  <c r="P384" i="2"/>
  <c r="P385" i="2"/>
  <c r="P386" i="2"/>
  <c r="P387" i="2"/>
  <c r="P388" i="2"/>
  <c r="P389" i="2"/>
  <c r="P390" i="2"/>
  <c r="P391" i="2"/>
  <c r="P392" i="2"/>
  <c r="P393" i="2"/>
  <c r="P394" i="2"/>
  <c r="P395" i="2"/>
  <c r="P396" i="2"/>
  <c r="P397" i="2"/>
  <c r="P398" i="2"/>
  <c r="P399" i="2"/>
  <c r="P400" i="2"/>
  <c r="P401" i="2"/>
  <c r="P402" i="2"/>
  <c r="P403" i="2"/>
  <c r="P404" i="2"/>
  <c r="P405" i="2"/>
  <c r="P406" i="2"/>
  <c r="P407" i="2"/>
  <c r="P408" i="2"/>
  <c r="P409" i="2"/>
  <c r="P410" i="2"/>
  <c r="P411" i="2"/>
  <c r="P412" i="2"/>
  <c r="P413" i="2"/>
  <c r="P414" i="2"/>
  <c r="P415" i="2"/>
  <c r="P416" i="2"/>
  <c r="P417" i="2"/>
  <c r="P418" i="2"/>
  <c r="P419" i="2"/>
  <c r="P420" i="2"/>
  <c r="P421" i="2"/>
  <c r="P422" i="2"/>
  <c r="P423" i="2"/>
  <c r="P424" i="2"/>
  <c r="P425" i="2"/>
  <c r="P426" i="2"/>
  <c r="P427" i="2"/>
  <c r="P428" i="2"/>
  <c r="P429" i="2"/>
  <c r="P430" i="2"/>
  <c r="P431" i="2"/>
  <c r="P432" i="2"/>
  <c r="P433" i="2"/>
  <c r="P434" i="2"/>
  <c r="P435" i="2"/>
  <c r="P436" i="2"/>
  <c r="P437" i="2"/>
  <c r="P438" i="2"/>
  <c r="P439" i="2"/>
  <c r="P440" i="2"/>
  <c r="P441" i="2"/>
  <c r="P442" i="2"/>
  <c r="P443" i="2"/>
  <c r="P444" i="2"/>
  <c r="P445" i="2"/>
  <c r="P446" i="2"/>
  <c r="P447" i="2"/>
  <c r="P448" i="2"/>
  <c r="P449" i="2"/>
  <c r="P450" i="2"/>
  <c r="P451" i="2"/>
  <c r="P452" i="2"/>
  <c r="P453" i="2"/>
  <c r="P454" i="2"/>
  <c r="P455" i="2"/>
  <c r="P456" i="2"/>
  <c r="P457" i="2"/>
  <c r="P458" i="2"/>
  <c r="P459" i="2"/>
  <c r="P460" i="2"/>
  <c r="P461" i="2"/>
  <c r="P462" i="2"/>
  <c r="P463" i="2"/>
  <c r="P464" i="2"/>
  <c r="P465" i="2"/>
  <c r="P466" i="2"/>
  <c r="P467" i="2"/>
  <c r="P468" i="2"/>
  <c r="P469" i="2"/>
  <c r="P470" i="2"/>
  <c r="P471" i="2"/>
  <c r="P472" i="2"/>
  <c r="P473" i="2"/>
  <c r="P474" i="2"/>
  <c r="P475" i="2"/>
  <c r="P476" i="2"/>
  <c r="P477" i="2"/>
  <c r="P478" i="2"/>
  <c r="P479" i="2"/>
  <c r="P480" i="2"/>
  <c r="P481" i="2"/>
  <c r="P482" i="2"/>
  <c r="P483" i="2"/>
  <c r="P484" i="2"/>
  <c r="P485" i="2"/>
  <c r="P486" i="2"/>
  <c r="P487" i="2"/>
  <c r="P488" i="2"/>
  <c r="P489" i="2"/>
  <c r="P490" i="2"/>
  <c r="P491" i="2"/>
  <c r="P492" i="2"/>
  <c r="P493" i="2"/>
  <c r="P494" i="2"/>
  <c r="P495" i="2"/>
  <c r="P496" i="2"/>
  <c r="P497" i="2"/>
  <c r="P498" i="2"/>
  <c r="P499" i="2"/>
  <c r="P500" i="2"/>
  <c r="P501" i="2"/>
  <c r="P502" i="2"/>
  <c r="P503" i="2"/>
  <c r="P504" i="2"/>
  <c r="P505" i="2"/>
  <c r="P506" i="2"/>
  <c r="P507" i="2"/>
  <c r="P508" i="2"/>
  <c r="P509" i="2"/>
  <c r="P510" i="2"/>
  <c r="P511" i="2"/>
  <c r="P512" i="2"/>
  <c r="P513" i="2"/>
  <c r="P514" i="2"/>
  <c r="P515" i="2"/>
  <c r="P516" i="2"/>
  <c r="P517" i="2"/>
  <c r="P518" i="2"/>
  <c r="P519" i="2"/>
  <c r="P520" i="2"/>
  <c r="P521" i="2"/>
  <c r="P522" i="2"/>
  <c r="P523" i="2"/>
  <c r="P524" i="2"/>
  <c r="P525" i="2"/>
  <c r="P526" i="2"/>
  <c r="P527" i="2"/>
  <c r="P528" i="2"/>
  <c r="P529" i="2"/>
  <c r="P530" i="2"/>
  <c r="P531" i="2"/>
  <c r="P532" i="2"/>
  <c r="P533" i="2"/>
  <c r="P534" i="2"/>
  <c r="P535" i="2"/>
  <c r="P536" i="2"/>
  <c r="P537" i="2"/>
  <c r="P538" i="2"/>
  <c r="P539" i="2"/>
  <c r="P540" i="2"/>
  <c r="P541" i="2"/>
  <c r="P542" i="2"/>
  <c r="P543" i="2"/>
  <c r="P544" i="2"/>
  <c r="P545" i="2"/>
  <c r="P546" i="2"/>
  <c r="P547" i="2"/>
  <c r="P548" i="2"/>
  <c r="P549" i="2"/>
  <c r="P550" i="2"/>
  <c r="P551" i="2"/>
  <c r="P552" i="2"/>
  <c r="P553" i="2"/>
  <c r="P554" i="2"/>
  <c r="P555" i="2"/>
  <c r="P556" i="2"/>
  <c r="P557" i="2"/>
  <c r="P558" i="2"/>
  <c r="P559" i="2"/>
  <c r="P560" i="2"/>
  <c r="P561" i="2"/>
  <c r="P562" i="2"/>
  <c r="P563" i="2"/>
  <c r="P564" i="2"/>
  <c r="P565" i="2"/>
  <c r="P566" i="2"/>
  <c r="P567" i="2"/>
  <c r="P568" i="2"/>
  <c r="P569" i="2"/>
  <c r="P570" i="2"/>
  <c r="P571" i="2"/>
  <c r="P572" i="2"/>
  <c r="P573" i="2"/>
  <c r="P574" i="2"/>
  <c r="P575" i="2"/>
  <c r="P576" i="2"/>
  <c r="P577" i="2"/>
  <c r="P578" i="2"/>
  <c r="P579" i="2"/>
  <c r="P580" i="2"/>
  <c r="P581" i="2"/>
  <c r="P582" i="2"/>
  <c r="P583" i="2"/>
  <c r="P584" i="2"/>
  <c r="P585" i="2"/>
  <c r="P586" i="2"/>
  <c r="P587" i="2"/>
  <c r="P588" i="2"/>
  <c r="P589" i="2"/>
  <c r="P590" i="2"/>
  <c r="P591" i="2"/>
  <c r="P592" i="2"/>
  <c r="P593" i="2"/>
  <c r="P594" i="2"/>
  <c r="P595" i="2"/>
  <c r="P596" i="2"/>
  <c r="P597" i="2"/>
  <c r="P598" i="2"/>
  <c r="P599" i="2"/>
  <c r="P600" i="2"/>
  <c r="P601" i="2"/>
  <c r="P602" i="2"/>
  <c r="P603" i="2"/>
  <c r="P604" i="2"/>
  <c r="P605" i="2"/>
  <c r="P606" i="2"/>
  <c r="P607" i="2"/>
  <c r="P608" i="2"/>
  <c r="P609" i="2"/>
  <c r="P610" i="2"/>
  <c r="P611" i="2"/>
  <c r="P612" i="2"/>
  <c r="P613" i="2"/>
  <c r="P614" i="2"/>
  <c r="P615" i="2"/>
  <c r="P616" i="2"/>
  <c r="P617" i="2"/>
  <c r="P618" i="2"/>
  <c r="P619" i="2"/>
  <c r="P620" i="2"/>
  <c r="P621" i="2"/>
  <c r="P622" i="2"/>
  <c r="P623" i="2"/>
  <c r="P624" i="2"/>
  <c r="P625" i="2"/>
  <c r="P626" i="2"/>
  <c r="P627" i="2"/>
  <c r="P628" i="2"/>
  <c r="P629" i="2"/>
  <c r="P630" i="2"/>
  <c r="P631" i="2"/>
  <c r="P632" i="2"/>
  <c r="P633" i="2"/>
  <c r="P634" i="2"/>
  <c r="P635" i="2"/>
  <c r="P636" i="2"/>
  <c r="P637" i="2"/>
  <c r="P638" i="2"/>
  <c r="P639" i="2"/>
  <c r="P640" i="2"/>
  <c r="P641" i="2"/>
  <c r="P642" i="2"/>
  <c r="P643" i="2"/>
  <c r="P644" i="2"/>
  <c r="P645" i="2"/>
  <c r="P646" i="2"/>
  <c r="P647" i="2"/>
  <c r="P648" i="2"/>
  <c r="P649" i="2"/>
  <c r="P650" i="2"/>
  <c r="P651" i="2"/>
  <c r="P652" i="2"/>
  <c r="P653" i="2"/>
  <c r="P654" i="2"/>
  <c r="P655" i="2"/>
  <c r="P656" i="2"/>
  <c r="P657" i="2"/>
  <c r="P658" i="2"/>
  <c r="P659" i="2"/>
  <c r="P660" i="2"/>
  <c r="P661" i="2"/>
  <c r="P662" i="2"/>
  <c r="P663" i="2"/>
  <c r="P664" i="2"/>
  <c r="P665" i="2"/>
  <c r="P666" i="2"/>
  <c r="P667" i="2"/>
  <c r="P668" i="2"/>
  <c r="P669" i="2"/>
  <c r="P670" i="2"/>
  <c r="P671" i="2"/>
  <c r="P672" i="2"/>
  <c r="P673" i="2"/>
  <c r="P674" i="2"/>
  <c r="P675" i="2"/>
  <c r="P676" i="2"/>
  <c r="P677" i="2"/>
  <c r="P678" i="2"/>
  <c r="P679" i="2"/>
  <c r="P680" i="2"/>
  <c r="P681" i="2"/>
  <c r="P682" i="2"/>
  <c r="P683" i="2"/>
  <c r="P684" i="2"/>
  <c r="P685" i="2"/>
  <c r="P686" i="2"/>
  <c r="P687" i="2"/>
  <c r="P688" i="2"/>
  <c r="P689" i="2"/>
  <c r="P690" i="2"/>
  <c r="P691" i="2"/>
  <c r="P692" i="2"/>
  <c r="P693" i="2"/>
  <c r="P694" i="2"/>
  <c r="P695" i="2"/>
  <c r="P696" i="2"/>
  <c r="P697" i="2"/>
  <c r="P698" i="2"/>
  <c r="P699" i="2"/>
  <c r="P700" i="2"/>
  <c r="P701" i="2"/>
  <c r="P702" i="2"/>
  <c r="P703" i="2"/>
  <c r="P704" i="2"/>
  <c r="P705" i="2"/>
  <c r="P706" i="2"/>
  <c r="P707" i="2"/>
  <c r="P708" i="2"/>
  <c r="P709" i="2"/>
  <c r="P710" i="2"/>
  <c r="P711" i="2"/>
  <c r="P712" i="2"/>
  <c r="P713" i="2"/>
  <c r="P714" i="2"/>
  <c r="P715" i="2"/>
  <c r="P716" i="2"/>
  <c r="P717" i="2"/>
  <c r="P718" i="2"/>
  <c r="P719" i="2"/>
  <c r="P720" i="2"/>
  <c r="P721" i="2"/>
  <c r="P722" i="2"/>
  <c r="P723" i="2"/>
  <c r="P724" i="2"/>
  <c r="P725" i="2"/>
  <c r="P726" i="2"/>
  <c r="P727" i="2"/>
  <c r="P728" i="2"/>
  <c r="P729" i="2"/>
  <c r="P730" i="2"/>
  <c r="P731" i="2"/>
  <c r="P732" i="2"/>
  <c r="P733" i="2"/>
  <c r="P734" i="2"/>
  <c r="P735" i="2"/>
  <c r="P736" i="2"/>
  <c r="P737" i="2"/>
  <c r="P738" i="2"/>
  <c r="P739" i="2"/>
  <c r="P740" i="2"/>
  <c r="P741" i="2"/>
  <c r="P742" i="2"/>
  <c r="P743" i="2"/>
  <c r="P744" i="2"/>
  <c r="P745" i="2"/>
  <c r="P746" i="2"/>
  <c r="P747" i="2"/>
  <c r="P748" i="2"/>
  <c r="P749" i="2"/>
  <c r="P750" i="2"/>
  <c r="P751" i="2"/>
  <c r="P752" i="2"/>
  <c r="P753" i="2"/>
  <c r="P754" i="2"/>
  <c r="P755" i="2"/>
  <c r="P756" i="2"/>
  <c r="P757" i="2"/>
  <c r="P758" i="2"/>
  <c r="P759" i="2"/>
  <c r="P760" i="2"/>
  <c r="P761" i="2"/>
  <c r="P762" i="2"/>
  <c r="P763" i="2"/>
  <c r="P764" i="2"/>
  <c r="P765" i="2"/>
  <c r="P766" i="2"/>
  <c r="P767" i="2"/>
  <c r="P768" i="2"/>
  <c r="P769" i="2"/>
  <c r="P770" i="2"/>
  <c r="P771" i="2"/>
  <c r="P772" i="2"/>
  <c r="P773" i="2"/>
  <c r="P774" i="2"/>
  <c r="P775" i="2"/>
  <c r="P776" i="2"/>
  <c r="P777" i="2"/>
  <c r="P778" i="2"/>
  <c r="P779" i="2"/>
  <c r="P780" i="2"/>
  <c r="P781" i="2"/>
  <c r="P782" i="2"/>
  <c r="P783" i="2"/>
  <c r="P784" i="2"/>
  <c r="P785" i="2"/>
  <c r="P786" i="2"/>
  <c r="P787" i="2"/>
  <c r="P788" i="2"/>
  <c r="P789" i="2"/>
  <c r="P790" i="2"/>
  <c r="P791" i="2"/>
  <c r="P792" i="2"/>
  <c r="P793" i="2"/>
  <c r="P794" i="2"/>
  <c r="P795" i="2"/>
  <c r="P796" i="2"/>
  <c r="P797" i="2"/>
  <c r="P798" i="2"/>
  <c r="P799" i="2"/>
  <c r="P800" i="2"/>
  <c r="P801" i="2"/>
  <c r="P802" i="2"/>
  <c r="P803" i="2"/>
  <c r="P804" i="2"/>
  <c r="P805" i="2"/>
  <c r="P806" i="2"/>
  <c r="P807" i="2"/>
  <c r="P808" i="2"/>
  <c r="P809" i="2"/>
  <c r="P810" i="2"/>
  <c r="P811" i="2"/>
  <c r="P812" i="2"/>
  <c r="P813" i="2"/>
  <c r="P814" i="2"/>
  <c r="P815" i="2"/>
  <c r="P816" i="2"/>
  <c r="P817" i="2"/>
  <c r="P818" i="2"/>
  <c r="P819" i="2"/>
  <c r="P820" i="2"/>
  <c r="P821" i="2"/>
  <c r="P822" i="2"/>
  <c r="P823" i="2"/>
  <c r="P824" i="2"/>
  <c r="P825" i="2"/>
  <c r="P826" i="2"/>
  <c r="P827" i="2"/>
  <c r="P828" i="2"/>
  <c r="P829" i="2"/>
  <c r="P830" i="2"/>
  <c r="P831" i="2"/>
  <c r="P832" i="2"/>
  <c r="P833" i="2"/>
  <c r="P834" i="2"/>
  <c r="P835" i="2"/>
  <c r="P836" i="2"/>
  <c r="P837" i="2"/>
  <c r="P838" i="2"/>
  <c r="P839" i="2"/>
  <c r="P840" i="2"/>
  <c r="P841" i="2"/>
  <c r="P842" i="2"/>
  <c r="P843" i="2"/>
  <c r="P844" i="2"/>
  <c r="P845" i="2"/>
  <c r="P846" i="2"/>
  <c r="P847" i="2"/>
  <c r="P848" i="2"/>
  <c r="P849" i="2"/>
  <c r="P850" i="2"/>
  <c r="P851" i="2"/>
  <c r="P852" i="2"/>
  <c r="P853" i="2"/>
  <c r="P854" i="2"/>
  <c r="P855" i="2"/>
  <c r="P856" i="2"/>
  <c r="P857" i="2"/>
  <c r="P858" i="2"/>
  <c r="P859" i="2"/>
  <c r="P860" i="2"/>
  <c r="P861" i="2"/>
  <c r="P862" i="2"/>
  <c r="P863" i="2"/>
  <c r="P864" i="2"/>
  <c r="P865" i="2"/>
  <c r="P866" i="2"/>
  <c r="P867" i="2"/>
  <c r="P868" i="2"/>
  <c r="P869" i="2"/>
  <c r="P870" i="2"/>
  <c r="P871" i="2"/>
  <c r="P872" i="2"/>
  <c r="P873" i="2"/>
  <c r="P874" i="2"/>
  <c r="P875" i="2"/>
  <c r="P876" i="2"/>
  <c r="P877" i="2"/>
  <c r="P878" i="2"/>
  <c r="P879" i="2"/>
  <c r="P880" i="2"/>
  <c r="P881" i="2"/>
  <c r="P882" i="2"/>
  <c r="P883" i="2"/>
  <c r="P884" i="2"/>
  <c r="P885" i="2"/>
  <c r="P886" i="2"/>
  <c r="P887" i="2"/>
  <c r="P888" i="2"/>
  <c r="P889" i="2"/>
  <c r="P890" i="2"/>
  <c r="P891" i="2"/>
  <c r="P892" i="2"/>
  <c r="P893" i="2"/>
  <c r="P894" i="2"/>
  <c r="P895" i="2"/>
  <c r="P896" i="2"/>
  <c r="P897" i="2"/>
  <c r="P898" i="2"/>
  <c r="P899" i="2"/>
  <c r="P900" i="2"/>
  <c r="P901" i="2"/>
  <c r="P902" i="2"/>
  <c r="P903" i="2"/>
  <c r="P904" i="2"/>
  <c r="P905" i="2"/>
  <c r="P906" i="2"/>
  <c r="P907" i="2"/>
  <c r="P908" i="2"/>
  <c r="P909" i="2"/>
  <c r="P910" i="2"/>
  <c r="P911" i="2"/>
  <c r="P912" i="2"/>
  <c r="P913" i="2"/>
  <c r="P914" i="2"/>
  <c r="P915" i="2"/>
  <c r="P916" i="2"/>
  <c r="P917" i="2"/>
  <c r="P918" i="2"/>
  <c r="P919" i="2"/>
  <c r="P920" i="2"/>
  <c r="P921" i="2"/>
  <c r="P922" i="2"/>
  <c r="P923" i="2"/>
  <c r="P924" i="2"/>
  <c r="P925" i="2"/>
  <c r="P926" i="2"/>
  <c r="P927" i="2"/>
  <c r="P928" i="2"/>
  <c r="P929" i="2"/>
  <c r="P930" i="2"/>
  <c r="P931" i="2"/>
  <c r="P932" i="2"/>
  <c r="P933" i="2"/>
  <c r="P934" i="2"/>
  <c r="P935" i="2"/>
  <c r="P936" i="2"/>
  <c r="P937" i="2"/>
  <c r="P938" i="2"/>
  <c r="P939" i="2"/>
  <c r="P940" i="2"/>
  <c r="P941" i="2"/>
  <c r="P942" i="2"/>
  <c r="P943" i="2"/>
  <c r="P944" i="2"/>
  <c r="P945" i="2"/>
  <c r="P946" i="2"/>
  <c r="P947" i="2"/>
  <c r="P948" i="2"/>
  <c r="P949" i="2"/>
  <c r="P950" i="2"/>
  <c r="P951" i="2"/>
  <c r="P952" i="2"/>
  <c r="P953" i="2"/>
  <c r="P954" i="2"/>
  <c r="P955" i="2"/>
  <c r="P956" i="2"/>
  <c r="P957" i="2"/>
  <c r="P958" i="2"/>
  <c r="P959" i="2"/>
  <c r="P960" i="2"/>
  <c r="P961" i="2"/>
  <c r="P962" i="2"/>
  <c r="P963" i="2"/>
  <c r="P964" i="2"/>
  <c r="P965" i="2"/>
  <c r="P966" i="2"/>
  <c r="P967" i="2"/>
  <c r="P968" i="2"/>
  <c r="P969" i="2"/>
  <c r="P970" i="2"/>
  <c r="P971" i="2"/>
  <c r="P972" i="2"/>
  <c r="P973" i="2"/>
  <c r="P974" i="2"/>
  <c r="P975" i="2"/>
  <c r="P976" i="2"/>
  <c r="P977" i="2"/>
  <c r="P978" i="2"/>
  <c r="P979" i="2"/>
  <c r="P980" i="2"/>
  <c r="P981" i="2"/>
  <c r="P982" i="2"/>
  <c r="P983" i="2"/>
  <c r="P984" i="2"/>
  <c r="P985" i="2"/>
  <c r="P986" i="2"/>
  <c r="P987" i="2"/>
  <c r="P988" i="2"/>
  <c r="P989" i="2"/>
  <c r="P990" i="2"/>
  <c r="P991" i="2"/>
  <c r="P992" i="2"/>
  <c r="P993" i="2"/>
  <c r="P994" i="2"/>
  <c r="P995" i="2"/>
  <c r="P996" i="2"/>
  <c r="P997" i="2"/>
  <c r="P998" i="2"/>
  <c r="P999" i="2"/>
  <c r="P1000" i="2"/>
  <c r="P1001" i="2"/>
  <c r="P1002" i="2"/>
  <c r="P1003" i="2"/>
  <c r="P1004" i="2"/>
  <c r="P1005" i="2"/>
  <c r="P1006" i="2"/>
  <c r="P1007" i="2"/>
  <c r="P1008" i="2"/>
  <c r="P1009" i="2"/>
  <c r="P1010" i="2"/>
  <c r="P1011" i="2"/>
  <c r="P1012" i="2"/>
  <c r="P1013" i="2"/>
  <c r="P1014" i="2"/>
  <c r="P1015" i="2"/>
  <c r="P1016" i="2"/>
  <c r="P1017" i="2"/>
  <c r="P1018" i="2"/>
  <c r="P1019" i="2"/>
  <c r="P1020" i="2"/>
  <c r="P1021" i="2"/>
  <c r="P1022" i="2"/>
  <c r="P1023" i="2"/>
  <c r="P1024" i="2"/>
  <c r="P1025" i="2"/>
  <c r="P1026" i="2"/>
  <c r="P1027" i="2"/>
  <c r="P1028" i="2"/>
  <c r="P1029" i="2"/>
  <c r="P1030" i="2"/>
  <c r="P1031" i="2"/>
  <c r="P1032" i="2"/>
  <c r="P1033" i="2"/>
  <c r="P1034" i="2"/>
  <c r="P1035" i="2"/>
  <c r="P1036" i="2"/>
  <c r="P1037" i="2"/>
  <c r="P1038" i="2"/>
  <c r="P1039" i="2"/>
  <c r="P1040" i="2"/>
  <c r="P1041" i="2"/>
  <c r="P1042" i="2"/>
  <c r="P1043" i="2"/>
  <c r="P1044" i="2"/>
  <c r="P1045" i="2"/>
  <c r="P1046" i="2"/>
  <c r="P1047" i="2"/>
  <c r="P1048" i="2"/>
  <c r="P1049" i="2"/>
  <c r="P1050" i="2"/>
  <c r="P1051" i="2"/>
  <c r="P1052" i="2"/>
  <c r="P1053" i="2"/>
  <c r="P1054" i="2"/>
  <c r="P1055" i="2"/>
  <c r="P1056" i="2"/>
  <c r="P1057" i="2"/>
  <c r="P1058" i="2"/>
  <c r="P1059" i="2"/>
  <c r="P1060" i="2"/>
  <c r="P1061" i="2"/>
  <c r="P1062" i="2"/>
  <c r="P1063" i="2"/>
  <c r="P1064" i="2"/>
  <c r="P1065" i="2"/>
  <c r="P1066" i="2"/>
  <c r="P1067" i="2"/>
  <c r="P1068" i="2"/>
  <c r="P1069" i="2"/>
  <c r="P1070" i="2"/>
  <c r="P1071" i="2"/>
  <c r="P1072" i="2"/>
  <c r="P1073" i="2"/>
  <c r="P1074" i="2"/>
  <c r="P1075" i="2"/>
  <c r="P1076" i="2"/>
  <c r="P1077" i="2"/>
  <c r="P1078" i="2"/>
  <c r="P1079" i="2"/>
  <c r="P1080" i="2"/>
  <c r="P1081" i="2"/>
  <c r="P1082" i="2"/>
  <c r="P1083" i="2"/>
  <c r="P1084" i="2"/>
  <c r="P1085" i="2"/>
  <c r="P1086" i="2"/>
  <c r="P1087" i="2"/>
  <c r="P1088" i="2"/>
  <c r="P1089" i="2"/>
  <c r="P1090" i="2"/>
  <c r="P1091" i="2"/>
  <c r="P1092" i="2"/>
  <c r="P1093" i="2"/>
  <c r="P1094" i="2"/>
  <c r="P1095" i="2"/>
  <c r="P1096" i="2"/>
  <c r="P1097" i="2"/>
  <c r="P1098" i="2"/>
  <c r="P1099" i="2"/>
  <c r="P1100" i="2"/>
  <c r="P1101" i="2"/>
  <c r="P1102" i="2"/>
  <c r="P1103" i="2"/>
  <c r="P1104" i="2"/>
  <c r="P1105" i="2"/>
  <c r="P1106" i="2"/>
  <c r="P1107" i="2"/>
  <c r="P1108" i="2"/>
  <c r="P1109" i="2"/>
  <c r="P1110" i="2"/>
  <c r="P1111" i="2"/>
  <c r="P1112" i="2"/>
  <c r="P1113" i="2"/>
  <c r="P1114" i="2"/>
  <c r="P1115" i="2"/>
  <c r="P1116" i="2"/>
  <c r="P1117" i="2"/>
  <c r="P1118" i="2"/>
  <c r="P1119" i="2"/>
  <c r="P1120" i="2"/>
  <c r="P1121" i="2"/>
  <c r="P1122" i="2"/>
  <c r="P1123" i="2"/>
  <c r="P1124" i="2"/>
  <c r="P1125" i="2"/>
  <c r="P1126" i="2"/>
  <c r="P1127" i="2"/>
  <c r="P1128" i="2"/>
  <c r="P1129" i="2"/>
  <c r="P1130" i="2"/>
  <c r="P1131" i="2"/>
  <c r="P1132" i="2"/>
  <c r="P1133" i="2"/>
  <c r="P1134" i="2"/>
  <c r="P1135" i="2"/>
  <c r="P1136" i="2"/>
  <c r="P1137" i="2"/>
  <c r="P1138" i="2"/>
  <c r="P1139" i="2"/>
  <c r="P1140" i="2"/>
  <c r="P1141" i="2"/>
  <c r="P1142" i="2"/>
  <c r="P1143" i="2"/>
  <c r="P1144" i="2"/>
  <c r="P1145" i="2"/>
  <c r="P1146" i="2"/>
  <c r="P1147" i="2"/>
  <c r="P1148" i="2"/>
  <c r="P1149" i="2"/>
  <c r="P1150" i="2"/>
  <c r="P1151" i="2"/>
  <c r="P1152" i="2"/>
  <c r="P1153" i="2"/>
  <c r="P1154" i="2"/>
  <c r="P1155" i="2"/>
  <c r="P1156" i="2"/>
  <c r="P1157" i="2"/>
  <c r="P1158" i="2"/>
  <c r="P1159" i="2"/>
  <c r="P1160" i="2"/>
  <c r="P1161" i="2"/>
  <c r="P1162" i="2"/>
  <c r="P1163" i="2"/>
  <c r="P1164" i="2"/>
  <c r="P1165" i="2"/>
  <c r="P1166" i="2"/>
  <c r="P1167" i="2"/>
  <c r="P1168" i="2"/>
  <c r="P1169" i="2"/>
  <c r="P1170" i="2"/>
  <c r="P1171" i="2"/>
  <c r="P1172" i="2"/>
  <c r="P1173" i="2"/>
  <c r="P1174" i="2"/>
  <c r="P1175" i="2"/>
  <c r="P1176" i="2"/>
  <c r="P1177" i="2"/>
  <c r="P1178" i="2"/>
  <c r="P1179" i="2"/>
  <c r="P1180" i="2"/>
  <c r="P1181" i="2"/>
  <c r="P1182" i="2"/>
  <c r="P1183" i="2"/>
  <c r="P1184" i="2"/>
  <c r="P1185" i="2"/>
  <c r="P1186" i="2"/>
  <c r="P1187" i="2"/>
  <c r="P1188" i="2"/>
  <c r="P1189" i="2"/>
  <c r="P1190" i="2"/>
  <c r="P1191" i="2"/>
  <c r="P1192" i="2"/>
  <c r="P1193" i="2"/>
  <c r="P1194" i="2"/>
  <c r="P1195" i="2"/>
  <c r="P1196" i="2"/>
  <c r="P1197" i="2"/>
  <c r="P1198" i="2"/>
  <c r="P1199" i="2"/>
  <c r="P1200" i="2"/>
  <c r="P1201" i="2"/>
  <c r="P1202" i="2"/>
  <c r="P1203" i="2"/>
  <c r="P1204" i="2"/>
  <c r="P1205" i="2"/>
  <c r="P1206" i="2"/>
  <c r="P1207" i="2"/>
  <c r="P1208" i="2"/>
  <c r="P1209" i="2"/>
  <c r="P1210" i="2"/>
  <c r="P1211" i="2"/>
  <c r="P1212" i="2"/>
  <c r="P1213" i="2"/>
  <c r="P1214" i="2"/>
  <c r="P1215" i="2"/>
  <c r="P1216" i="2"/>
  <c r="P1217" i="2"/>
  <c r="P1218" i="2"/>
  <c r="P1219" i="2"/>
  <c r="P1220" i="2"/>
  <c r="P1221" i="2"/>
  <c r="P1222" i="2"/>
  <c r="P1223" i="2"/>
  <c r="P1224" i="2"/>
  <c r="P1225" i="2"/>
  <c r="P1226" i="2"/>
  <c r="P1227" i="2"/>
  <c r="P1228" i="2"/>
  <c r="P1229" i="2"/>
  <c r="P1230" i="2"/>
  <c r="P1231" i="2"/>
  <c r="P1232" i="2"/>
  <c r="P1233" i="2"/>
  <c r="P1234" i="2"/>
  <c r="P1235" i="2"/>
  <c r="P1236" i="2"/>
  <c r="P1237" i="2"/>
  <c r="P1238" i="2"/>
  <c r="P1239" i="2"/>
  <c r="P1240" i="2"/>
  <c r="P1241" i="2"/>
  <c r="P1242" i="2"/>
  <c r="P1243" i="2"/>
  <c r="P1244" i="2"/>
  <c r="P1245" i="2"/>
  <c r="P1246" i="2"/>
  <c r="P1247" i="2"/>
  <c r="P1248" i="2"/>
  <c r="P1249" i="2"/>
  <c r="P1250" i="2"/>
  <c r="P1251" i="2"/>
  <c r="P1252" i="2"/>
  <c r="P1253" i="2"/>
  <c r="P1254" i="2"/>
  <c r="P1255" i="2"/>
  <c r="P1256" i="2"/>
  <c r="P1257" i="2"/>
  <c r="P1258" i="2"/>
  <c r="P1259" i="2"/>
  <c r="P1260" i="2"/>
  <c r="P1261" i="2"/>
  <c r="P1262" i="2"/>
  <c r="P1263" i="2"/>
  <c r="P1264" i="2"/>
  <c r="P1265" i="2"/>
  <c r="P1266" i="2"/>
  <c r="P1267" i="2"/>
  <c r="P1268" i="2"/>
  <c r="P1269" i="2"/>
  <c r="P1270" i="2"/>
  <c r="P1271" i="2"/>
  <c r="P1272" i="2"/>
  <c r="P1273" i="2"/>
  <c r="P1274" i="2"/>
  <c r="P1275" i="2"/>
  <c r="P1276" i="2"/>
  <c r="P1277" i="2"/>
  <c r="P1278" i="2"/>
  <c r="P1279" i="2"/>
  <c r="P1280" i="2"/>
  <c r="P1281" i="2"/>
  <c r="P1282" i="2"/>
  <c r="P1283" i="2"/>
  <c r="P1284" i="2"/>
  <c r="P1285" i="2"/>
  <c r="P1286" i="2"/>
  <c r="P1287" i="2"/>
  <c r="P1288" i="2"/>
  <c r="P1289" i="2"/>
  <c r="P1290" i="2"/>
  <c r="P1291" i="2"/>
  <c r="P1292" i="2"/>
  <c r="P1293" i="2"/>
  <c r="P1294" i="2"/>
  <c r="P1295" i="2"/>
  <c r="P1296" i="2"/>
  <c r="P1297" i="2"/>
  <c r="P1298" i="2"/>
  <c r="P1299" i="2"/>
  <c r="P1300" i="2"/>
  <c r="P1301" i="2"/>
  <c r="P1302" i="2"/>
  <c r="P1303" i="2"/>
  <c r="P1304" i="2"/>
  <c r="P1305" i="2"/>
  <c r="P1306" i="2"/>
  <c r="P1307" i="2"/>
  <c r="P1308" i="2"/>
  <c r="P1309" i="2"/>
  <c r="P1310" i="2"/>
  <c r="P1311" i="2"/>
  <c r="P1312" i="2"/>
  <c r="P1313" i="2"/>
  <c r="P1314" i="2"/>
  <c r="P1315" i="2"/>
  <c r="P1316" i="2"/>
  <c r="P1317" i="2"/>
  <c r="P1318" i="2"/>
  <c r="P1319" i="2"/>
  <c r="P1320" i="2"/>
  <c r="P1321" i="2"/>
  <c r="P1322" i="2"/>
  <c r="P1323" i="2"/>
  <c r="P1324" i="2"/>
  <c r="P1325" i="2"/>
  <c r="P1326" i="2"/>
  <c r="P1327" i="2"/>
  <c r="P1328" i="2"/>
  <c r="P1329" i="2"/>
  <c r="P1330" i="2"/>
  <c r="P1331" i="2"/>
  <c r="P1332" i="2"/>
  <c r="P1333" i="2"/>
  <c r="P1334" i="2"/>
  <c r="P1335" i="2"/>
  <c r="P1336" i="2"/>
  <c r="P1337" i="2"/>
  <c r="P1338" i="2"/>
  <c r="P1339" i="2"/>
  <c r="P1340" i="2"/>
  <c r="P1341" i="2"/>
  <c r="P1342" i="2"/>
  <c r="P1343" i="2"/>
  <c r="P1344" i="2"/>
  <c r="P1345" i="2"/>
  <c r="P1346" i="2"/>
  <c r="P1347" i="2"/>
  <c r="P1348" i="2"/>
  <c r="P1349" i="2"/>
  <c r="P1350" i="2"/>
  <c r="P1351" i="2"/>
  <c r="P1352" i="2"/>
  <c r="P1353" i="2"/>
  <c r="P1354" i="2"/>
  <c r="P1355" i="2"/>
  <c r="P1356" i="2"/>
  <c r="P1357" i="2"/>
  <c r="P1358" i="2"/>
  <c r="P1359" i="2"/>
  <c r="P1360" i="2"/>
  <c r="P1361" i="2"/>
  <c r="P1362" i="2"/>
  <c r="P1363" i="2"/>
  <c r="P1364" i="2"/>
  <c r="P1365" i="2"/>
  <c r="P1366" i="2"/>
  <c r="P1367" i="2"/>
  <c r="P1368" i="2"/>
  <c r="P1369" i="2"/>
  <c r="P1370" i="2"/>
  <c r="P1371" i="2"/>
  <c r="P1372" i="2"/>
  <c r="P1373" i="2"/>
  <c r="P1374" i="2"/>
  <c r="P1375" i="2"/>
  <c r="P1376" i="2"/>
  <c r="P1377" i="2"/>
  <c r="P1378" i="2"/>
  <c r="P1379" i="2"/>
  <c r="P1380" i="2"/>
  <c r="P1381" i="2"/>
  <c r="P1382" i="2"/>
  <c r="P1383" i="2"/>
  <c r="P1384" i="2"/>
  <c r="P1385" i="2"/>
  <c r="P1386" i="2"/>
  <c r="P1387" i="2"/>
  <c r="P1388" i="2"/>
  <c r="P1389" i="2"/>
  <c r="P1390" i="2"/>
  <c r="P1391" i="2"/>
  <c r="P1392" i="2"/>
  <c r="P1393" i="2"/>
  <c r="P1394" i="2"/>
  <c r="P1395" i="2"/>
  <c r="P1396" i="2"/>
  <c r="P1397" i="2"/>
  <c r="P1398" i="2"/>
  <c r="P1399" i="2"/>
  <c r="P1400" i="2"/>
  <c r="P1401" i="2"/>
  <c r="P1402" i="2"/>
  <c r="P1403" i="2"/>
  <c r="P1404" i="2"/>
  <c r="P1405" i="2"/>
  <c r="P1406" i="2"/>
  <c r="P1407" i="2"/>
  <c r="P1408" i="2"/>
  <c r="P1409" i="2"/>
  <c r="P1410" i="2"/>
  <c r="P1411" i="2"/>
  <c r="P1412" i="2"/>
  <c r="P1413" i="2"/>
  <c r="P1414" i="2"/>
  <c r="P1415" i="2"/>
  <c r="P1416" i="2"/>
  <c r="P1417" i="2"/>
  <c r="P1418" i="2"/>
  <c r="P1419" i="2"/>
  <c r="P1420" i="2"/>
  <c r="P1421" i="2"/>
  <c r="P1422" i="2"/>
  <c r="P1423" i="2"/>
  <c r="P1424" i="2"/>
  <c r="P1425" i="2"/>
  <c r="P1426" i="2"/>
  <c r="P1427" i="2"/>
  <c r="P1428" i="2"/>
  <c r="P1429" i="2"/>
  <c r="P1430" i="2"/>
  <c r="P1431" i="2"/>
  <c r="P1432" i="2"/>
  <c r="P1433" i="2"/>
  <c r="P1434" i="2"/>
  <c r="P1435" i="2"/>
  <c r="P1436" i="2"/>
  <c r="P1437" i="2"/>
  <c r="P1438" i="2"/>
  <c r="P1439" i="2"/>
  <c r="P1440" i="2"/>
  <c r="P1441" i="2"/>
  <c r="P1442" i="2"/>
  <c r="P1443" i="2"/>
  <c r="P1444" i="2"/>
  <c r="P1445" i="2"/>
  <c r="P1446" i="2"/>
  <c r="P1447" i="2"/>
  <c r="P1448" i="2"/>
  <c r="P1449" i="2"/>
  <c r="P1450" i="2"/>
  <c r="P1451" i="2"/>
  <c r="P1452" i="2"/>
  <c r="P1453" i="2"/>
  <c r="P1454" i="2"/>
  <c r="P1455" i="2"/>
  <c r="P1456" i="2"/>
  <c r="P1457" i="2"/>
  <c r="P1458" i="2"/>
  <c r="P1459" i="2"/>
  <c r="P1460" i="2"/>
  <c r="P1461" i="2"/>
  <c r="P1462" i="2"/>
  <c r="P1463" i="2"/>
  <c r="P1464" i="2"/>
  <c r="P1465" i="2"/>
  <c r="P1466" i="2"/>
  <c r="P1467" i="2"/>
  <c r="P1468" i="2"/>
  <c r="P1469" i="2"/>
  <c r="P1470" i="2"/>
  <c r="P1471" i="2"/>
  <c r="P1472" i="2"/>
  <c r="P1473" i="2"/>
  <c r="P1474" i="2"/>
  <c r="P1475" i="2"/>
  <c r="P1476" i="2"/>
  <c r="P1477" i="2"/>
  <c r="P1478" i="2"/>
  <c r="P1479" i="2"/>
  <c r="P1480" i="2"/>
  <c r="P1481" i="2"/>
  <c r="P1482" i="2"/>
  <c r="P1483" i="2"/>
  <c r="P1484" i="2"/>
  <c r="P1485" i="2"/>
  <c r="P1486" i="2"/>
  <c r="P1487" i="2"/>
  <c r="P1488" i="2"/>
  <c r="P1489" i="2"/>
  <c r="P1490" i="2"/>
  <c r="P1491" i="2"/>
  <c r="P1492" i="2"/>
  <c r="P1493" i="2"/>
  <c r="P1494" i="2"/>
  <c r="P1495" i="2"/>
  <c r="P1496" i="2"/>
  <c r="P1497" i="2"/>
  <c r="P1498" i="2"/>
  <c r="P1499" i="2"/>
  <c r="P1500" i="2"/>
  <c r="P1501" i="2"/>
  <c r="P1502" i="2"/>
  <c r="P1503" i="2"/>
  <c r="P1504" i="2"/>
  <c r="P1505" i="2"/>
  <c r="P1506" i="2"/>
  <c r="P1507" i="2"/>
  <c r="P1508" i="2"/>
  <c r="P1509" i="2"/>
  <c r="P1510" i="2"/>
  <c r="P1511" i="2"/>
  <c r="P1512" i="2"/>
  <c r="P1513" i="2"/>
  <c r="P1514" i="2"/>
  <c r="P1515" i="2"/>
  <c r="P1516" i="2"/>
  <c r="P1517" i="2"/>
  <c r="P1518" i="2"/>
  <c r="P1519" i="2"/>
  <c r="P1520" i="2"/>
  <c r="P1521" i="2"/>
  <c r="P1522" i="2"/>
  <c r="P1523" i="2"/>
  <c r="P1524" i="2"/>
  <c r="P1525" i="2"/>
  <c r="P1526" i="2"/>
  <c r="P1527" i="2"/>
  <c r="P1528" i="2"/>
  <c r="P1529" i="2"/>
  <c r="P1530" i="2"/>
  <c r="P1531" i="2"/>
  <c r="P1532" i="2"/>
  <c r="P1533" i="2"/>
  <c r="P1534" i="2"/>
  <c r="P1535" i="2"/>
  <c r="P1536" i="2"/>
  <c r="P1537" i="2"/>
  <c r="P1538" i="2"/>
  <c r="P1539" i="2"/>
  <c r="P1540" i="2"/>
  <c r="P1541" i="2"/>
  <c r="P1542" i="2"/>
  <c r="P1543" i="2"/>
  <c r="P1544" i="2"/>
  <c r="P1545" i="2"/>
  <c r="P1546" i="2"/>
  <c r="P1547" i="2"/>
  <c r="P1548" i="2"/>
  <c r="P1549" i="2"/>
  <c r="P1550" i="2"/>
  <c r="P1551" i="2"/>
  <c r="P1552" i="2"/>
  <c r="P1553" i="2"/>
  <c r="P1554" i="2"/>
  <c r="P1555" i="2"/>
  <c r="P1556" i="2"/>
  <c r="P1557" i="2"/>
  <c r="P1558" i="2"/>
  <c r="P1559" i="2"/>
  <c r="P1560" i="2"/>
  <c r="P1561" i="2"/>
  <c r="P1562" i="2"/>
  <c r="P1563" i="2"/>
  <c r="P1564" i="2"/>
  <c r="P1565" i="2"/>
  <c r="P1566" i="2"/>
  <c r="P1567" i="2"/>
  <c r="P1568" i="2"/>
  <c r="P1569" i="2"/>
  <c r="P1570" i="2"/>
  <c r="P1571" i="2"/>
  <c r="P1572" i="2"/>
  <c r="P1573" i="2"/>
  <c r="P1574" i="2"/>
  <c r="O104" i="2"/>
  <c r="O105" i="2"/>
  <c r="O106" i="2"/>
  <c r="O107" i="2"/>
  <c r="O108" i="2"/>
  <c r="O109" i="2"/>
  <c r="O110" i="2"/>
  <c r="O111" i="2"/>
  <c r="O112" i="2"/>
  <c r="O113" i="2"/>
  <c r="O114" i="2"/>
  <c r="O115" i="2"/>
  <c r="O116" i="2"/>
  <c r="O117" i="2"/>
  <c r="O118" i="2"/>
  <c r="O119" i="2"/>
  <c r="O120" i="2"/>
  <c r="O121" i="2"/>
  <c r="O122" i="2"/>
  <c r="O123" i="2"/>
  <c r="O124" i="2"/>
  <c r="O125" i="2"/>
  <c r="O126" i="2"/>
  <c r="O127" i="2"/>
  <c r="O128" i="2"/>
  <c r="O129" i="2"/>
  <c r="O130" i="2"/>
  <c r="O131" i="2"/>
  <c r="O132" i="2"/>
  <c r="O133" i="2"/>
  <c r="O134" i="2"/>
  <c r="O135" i="2"/>
  <c r="O136" i="2"/>
  <c r="O137" i="2"/>
  <c r="O138" i="2"/>
  <c r="O139" i="2"/>
  <c r="O140" i="2"/>
  <c r="O141" i="2"/>
  <c r="O142" i="2"/>
  <c r="O143" i="2"/>
  <c r="O144" i="2"/>
  <c r="O145" i="2"/>
  <c r="O146" i="2"/>
  <c r="O147" i="2"/>
  <c r="O148" i="2"/>
  <c r="O149" i="2"/>
  <c r="O150" i="2"/>
  <c r="O151" i="2"/>
  <c r="O152" i="2"/>
  <c r="O153"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O183" i="2"/>
  <c r="O184" i="2"/>
  <c r="O185" i="2"/>
  <c r="O186" i="2"/>
  <c r="O187" i="2"/>
  <c r="O188" i="2"/>
  <c r="O189" i="2"/>
  <c r="O190" i="2"/>
  <c r="O191" i="2"/>
  <c r="O192" i="2"/>
  <c r="O193" i="2"/>
  <c r="O194" i="2"/>
  <c r="O195" i="2"/>
  <c r="O196" i="2"/>
  <c r="O197" i="2"/>
  <c r="O198" i="2"/>
  <c r="O199" i="2"/>
  <c r="O200" i="2"/>
  <c r="O201" i="2"/>
  <c r="O202" i="2"/>
  <c r="O203" i="2"/>
  <c r="O204" i="2"/>
  <c r="O205" i="2"/>
  <c r="O206" i="2"/>
  <c r="O207" i="2"/>
  <c r="O208" i="2"/>
  <c r="O209" i="2"/>
  <c r="O210" i="2"/>
  <c r="O211" i="2"/>
  <c r="O212" i="2"/>
  <c r="O213" i="2"/>
  <c r="O214" i="2"/>
  <c r="O215" i="2"/>
  <c r="O216" i="2"/>
  <c r="O217" i="2"/>
  <c r="O218" i="2"/>
  <c r="O219" i="2"/>
  <c r="O220" i="2"/>
  <c r="O221" i="2"/>
  <c r="O222" i="2"/>
  <c r="O223" i="2"/>
  <c r="O224" i="2"/>
  <c r="O225" i="2"/>
  <c r="O226" i="2"/>
  <c r="O227" i="2"/>
  <c r="O228" i="2"/>
  <c r="O229" i="2"/>
  <c r="O230" i="2"/>
  <c r="O231" i="2"/>
  <c r="O232" i="2"/>
  <c r="O233" i="2"/>
  <c r="O234" i="2"/>
  <c r="O235" i="2"/>
  <c r="O236" i="2"/>
  <c r="O237" i="2"/>
  <c r="O238" i="2"/>
  <c r="O239" i="2"/>
  <c r="O240" i="2"/>
  <c r="O241" i="2"/>
  <c r="O242" i="2"/>
  <c r="O243" i="2"/>
  <c r="O244"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423" i="2"/>
  <c r="O424" i="2"/>
  <c r="O425" i="2"/>
  <c r="O426" i="2"/>
  <c r="O427" i="2"/>
  <c r="O428" i="2"/>
  <c r="O429" i="2"/>
  <c r="O430" i="2"/>
  <c r="O431" i="2"/>
  <c r="O432" i="2"/>
  <c r="O433" i="2"/>
  <c r="O434" i="2"/>
  <c r="O435" i="2"/>
  <c r="O436" i="2"/>
  <c r="O437" i="2"/>
  <c r="O438" i="2"/>
  <c r="O439" i="2"/>
  <c r="O440" i="2"/>
  <c r="O441" i="2"/>
  <c r="O442" i="2"/>
  <c r="O443" i="2"/>
  <c r="O444" i="2"/>
  <c r="O445" i="2"/>
  <c r="O446" i="2"/>
  <c r="O447" i="2"/>
  <c r="O448" i="2"/>
  <c r="O449" i="2"/>
  <c r="O450" i="2"/>
  <c r="O451" i="2"/>
  <c r="O452" i="2"/>
  <c r="O453" i="2"/>
  <c r="O454" i="2"/>
  <c r="O455" i="2"/>
  <c r="O456" i="2"/>
  <c r="O457" i="2"/>
  <c r="O458" i="2"/>
  <c r="O459" i="2"/>
  <c r="O460" i="2"/>
  <c r="O461" i="2"/>
  <c r="O462" i="2"/>
  <c r="O463" i="2"/>
  <c r="O464" i="2"/>
  <c r="O465" i="2"/>
  <c r="O466" i="2"/>
  <c r="O467" i="2"/>
  <c r="O468" i="2"/>
  <c r="O469" i="2"/>
  <c r="O470" i="2"/>
  <c r="O471" i="2"/>
  <c r="O472" i="2"/>
  <c r="O473" i="2"/>
  <c r="O474" i="2"/>
  <c r="O475" i="2"/>
  <c r="O476" i="2"/>
  <c r="O477" i="2"/>
  <c r="O478" i="2"/>
  <c r="O479" i="2"/>
  <c r="O480" i="2"/>
  <c r="O481" i="2"/>
  <c r="O482" i="2"/>
  <c r="O483" i="2"/>
  <c r="O484" i="2"/>
  <c r="O485" i="2"/>
  <c r="O486" i="2"/>
  <c r="O487" i="2"/>
  <c r="O488" i="2"/>
  <c r="O489" i="2"/>
  <c r="O490" i="2"/>
  <c r="O491" i="2"/>
  <c r="O492" i="2"/>
  <c r="O493" i="2"/>
  <c r="O494" i="2"/>
  <c r="O495" i="2"/>
  <c r="O496" i="2"/>
  <c r="O497" i="2"/>
  <c r="O498" i="2"/>
  <c r="O499" i="2"/>
  <c r="O500" i="2"/>
  <c r="O501" i="2"/>
  <c r="O502" i="2"/>
  <c r="O503" i="2"/>
  <c r="O504" i="2"/>
  <c r="O505" i="2"/>
  <c r="O506" i="2"/>
  <c r="O507" i="2"/>
  <c r="O508" i="2"/>
  <c r="O509" i="2"/>
  <c r="O510" i="2"/>
  <c r="O511" i="2"/>
  <c r="O512" i="2"/>
  <c r="O513" i="2"/>
  <c r="O514" i="2"/>
  <c r="O515" i="2"/>
  <c r="O516" i="2"/>
  <c r="O517" i="2"/>
  <c r="O518" i="2"/>
  <c r="O519" i="2"/>
  <c r="O520" i="2"/>
  <c r="O521" i="2"/>
  <c r="O522" i="2"/>
  <c r="O523" i="2"/>
  <c r="O524" i="2"/>
  <c r="O525" i="2"/>
  <c r="O526" i="2"/>
  <c r="O527" i="2"/>
  <c r="O528" i="2"/>
  <c r="O529" i="2"/>
  <c r="O530" i="2"/>
  <c r="O531" i="2"/>
  <c r="O532" i="2"/>
  <c r="O533" i="2"/>
  <c r="O534" i="2"/>
  <c r="O535" i="2"/>
  <c r="O536" i="2"/>
  <c r="O537" i="2"/>
  <c r="O538" i="2"/>
  <c r="O539" i="2"/>
  <c r="O540" i="2"/>
  <c r="O541" i="2"/>
  <c r="O542" i="2"/>
  <c r="O543" i="2"/>
  <c r="O544" i="2"/>
  <c r="O545" i="2"/>
  <c r="O546" i="2"/>
  <c r="O547" i="2"/>
  <c r="O548" i="2"/>
  <c r="O549" i="2"/>
  <c r="O550" i="2"/>
  <c r="O551" i="2"/>
  <c r="O552" i="2"/>
  <c r="O553" i="2"/>
  <c r="O554" i="2"/>
  <c r="O555" i="2"/>
  <c r="O556" i="2"/>
  <c r="O557" i="2"/>
  <c r="O558" i="2"/>
  <c r="O559" i="2"/>
  <c r="O560" i="2"/>
  <c r="O561" i="2"/>
  <c r="O562" i="2"/>
  <c r="O563" i="2"/>
  <c r="O564" i="2"/>
  <c r="O565" i="2"/>
  <c r="O566" i="2"/>
  <c r="O567" i="2"/>
  <c r="O568" i="2"/>
  <c r="O569" i="2"/>
  <c r="O570" i="2"/>
  <c r="O571" i="2"/>
  <c r="O572" i="2"/>
  <c r="O573" i="2"/>
  <c r="O574" i="2"/>
  <c r="O575" i="2"/>
  <c r="O576" i="2"/>
  <c r="O577" i="2"/>
  <c r="O578" i="2"/>
  <c r="O579" i="2"/>
  <c r="O580" i="2"/>
  <c r="O581" i="2"/>
  <c r="O582" i="2"/>
  <c r="O583" i="2"/>
  <c r="O584" i="2"/>
  <c r="O585" i="2"/>
  <c r="O586" i="2"/>
  <c r="O587" i="2"/>
  <c r="O588" i="2"/>
  <c r="O589" i="2"/>
  <c r="O590" i="2"/>
  <c r="O591" i="2"/>
  <c r="O592" i="2"/>
  <c r="O593" i="2"/>
  <c r="O594" i="2"/>
  <c r="O595" i="2"/>
  <c r="O596" i="2"/>
  <c r="O597" i="2"/>
  <c r="O598" i="2"/>
  <c r="O599" i="2"/>
  <c r="O600" i="2"/>
  <c r="O601" i="2"/>
  <c r="O602" i="2"/>
  <c r="O603" i="2"/>
  <c r="O604" i="2"/>
  <c r="O605" i="2"/>
  <c r="O606" i="2"/>
  <c r="O607" i="2"/>
  <c r="O608" i="2"/>
  <c r="O609" i="2"/>
  <c r="O610" i="2"/>
  <c r="O611" i="2"/>
  <c r="O612" i="2"/>
  <c r="O613" i="2"/>
  <c r="O614" i="2"/>
  <c r="O615" i="2"/>
  <c r="O616" i="2"/>
  <c r="O617" i="2"/>
  <c r="O618" i="2"/>
  <c r="O619" i="2"/>
  <c r="O620" i="2"/>
  <c r="O621" i="2"/>
  <c r="O622" i="2"/>
  <c r="O623" i="2"/>
  <c r="O624" i="2"/>
  <c r="O625" i="2"/>
  <c r="O626" i="2"/>
  <c r="O627" i="2"/>
  <c r="O628" i="2"/>
  <c r="O629" i="2"/>
  <c r="O630" i="2"/>
  <c r="O631" i="2"/>
  <c r="O632" i="2"/>
  <c r="O633" i="2"/>
  <c r="O634" i="2"/>
  <c r="O635" i="2"/>
  <c r="O636" i="2"/>
  <c r="O637" i="2"/>
  <c r="O638" i="2"/>
  <c r="O639" i="2"/>
  <c r="O640" i="2"/>
  <c r="O641" i="2"/>
  <c r="O642" i="2"/>
  <c r="O643" i="2"/>
  <c r="O644" i="2"/>
  <c r="O645" i="2"/>
  <c r="O646" i="2"/>
  <c r="O647" i="2"/>
  <c r="O648" i="2"/>
  <c r="O649" i="2"/>
  <c r="O650" i="2"/>
  <c r="O651" i="2"/>
  <c r="O652" i="2"/>
  <c r="O653" i="2"/>
  <c r="O654" i="2"/>
  <c r="O655" i="2"/>
  <c r="O656" i="2"/>
  <c r="O657" i="2"/>
  <c r="O658" i="2"/>
  <c r="O659" i="2"/>
  <c r="O660" i="2"/>
  <c r="O661" i="2"/>
  <c r="O662" i="2"/>
  <c r="O663" i="2"/>
  <c r="O664" i="2"/>
  <c r="O665" i="2"/>
  <c r="O666" i="2"/>
  <c r="O667" i="2"/>
  <c r="O668" i="2"/>
  <c r="O669" i="2"/>
  <c r="O670" i="2"/>
  <c r="O671" i="2"/>
  <c r="O672" i="2"/>
  <c r="O673" i="2"/>
  <c r="O674" i="2"/>
  <c r="O675" i="2"/>
  <c r="O676" i="2"/>
  <c r="O677" i="2"/>
  <c r="O678" i="2"/>
  <c r="O679" i="2"/>
  <c r="O680" i="2"/>
  <c r="O681" i="2"/>
  <c r="O682" i="2"/>
  <c r="O683" i="2"/>
  <c r="O684" i="2"/>
  <c r="O685" i="2"/>
  <c r="O686" i="2"/>
  <c r="O687" i="2"/>
  <c r="O688" i="2"/>
  <c r="O689" i="2"/>
  <c r="O690" i="2"/>
  <c r="O691" i="2"/>
  <c r="O692" i="2"/>
  <c r="O693" i="2"/>
  <c r="O694" i="2"/>
  <c r="O695" i="2"/>
  <c r="O696" i="2"/>
  <c r="O697" i="2"/>
  <c r="O698" i="2"/>
  <c r="O699" i="2"/>
  <c r="O700" i="2"/>
  <c r="O701" i="2"/>
  <c r="O702" i="2"/>
  <c r="O703" i="2"/>
  <c r="O704" i="2"/>
  <c r="O705" i="2"/>
  <c r="O706" i="2"/>
  <c r="O707" i="2"/>
  <c r="O708" i="2"/>
  <c r="O709" i="2"/>
  <c r="O710" i="2"/>
  <c r="O711" i="2"/>
  <c r="O712" i="2"/>
  <c r="O713" i="2"/>
  <c r="O714" i="2"/>
  <c r="O715" i="2"/>
  <c r="O716" i="2"/>
  <c r="O717" i="2"/>
  <c r="O718" i="2"/>
  <c r="O719" i="2"/>
  <c r="O720" i="2"/>
  <c r="O721" i="2"/>
  <c r="O722" i="2"/>
  <c r="O723" i="2"/>
  <c r="O724" i="2"/>
  <c r="O725" i="2"/>
  <c r="O726" i="2"/>
  <c r="O727" i="2"/>
  <c r="O728" i="2"/>
  <c r="O729" i="2"/>
  <c r="O730" i="2"/>
  <c r="O731" i="2"/>
  <c r="O732" i="2"/>
  <c r="O733" i="2"/>
  <c r="O734" i="2"/>
  <c r="O735" i="2"/>
  <c r="O736" i="2"/>
  <c r="O737" i="2"/>
  <c r="O738" i="2"/>
  <c r="O739" i="2"/>
  <c r="O740" i="2"/>
  <c r="O741" i="2"/>
  <c r="O742" i="2"/>
  <c r="O743" i="2"/>
  <c r="O744" i="2"/>
  <c r="O745" i="2"/>
  <c r="O746" i="2"/>
  <c r="O747" i="2"/>
  <c r="O748" i="2"/>
  <c r="O749" i="2"/>
  <c r="O750" i="2"/>
  <c r="O751" i="2"/>
  <c r="O752" i="2"/>
  <c r="O753" i="2"/>
  <c r="O754" i="2"/>
  <c r="O755" i="2"/>
  <c r="O756" i="2"/>
  <c r="O757" i="2"/>
  <c r="O758" i="2"/>
  <c r="O759" i="2"/>
  <c r="O760" i="2"/>
  <c r="O761" i="2"/>
  <c r="O762" i="2"/>
  <c r="O763" i="2"/>
  <c r="O764" i="2"/>
  <c r="O765" i="2"/>
  <c r="O766" i="2"/>
  <c r="O767" i="2"/>
  <c r="O768" i="2"/>
  <c r="O769" i="2"/>
  <c r="O770" i="2"/>
  <c r="O771" i="2"/>
  <c r="O772" i="2"/>
  <c r="O773" i="2"/>
  <c r="O774" i="2"/>
  <c r="O775" i="2"/>
  <c r="O776" i="2"/>
  <c r="O777" i="2"/>
  <c r="O778" i="2"/>
  <c r="O779" i="2"/>
  <c r="O780" i="2"/>
  <c r="O781" i="2"/>
  <c r="O782" i="2"/>
  <c r="O783" i="2"/>
  <c r="O784" i="2"/>
  <c r="O785" i="2"/>
  <c r="O786" i="2"/>
  <c r="O787" i="2"/>
  <c r="O788" i="2"/>
  <c r="O789" i="2"/>
  <c r="O790" i="2"/>
  <c r="O791" i="2"/>
  <c r="O792" i="2"/>
  <c r="O793" i="2"/>
  <c r="O794" i="2"/>
  <c r="O795" i="2"/>
  <c r="O796" i="2"/>
  <c r="O797" i="2"/>
  <c r="O798" i="2"/>
  <c r="O799" i="2"/>
  <c r="O800" i="2"/>
  <c r="O801" i="2"/>
  <c r="O802" i="2"/>
  <c r="O803" i="2"/>
  <c r="O804" i="2"/>
  <c r="O805" i="2"/>
  <c r="O806" i="2"/>
  <c r="O807" i="2"/>
  <c r="O808" i="2"/>
  <c r="O809" i="2"/>
  <c r="O810" i="2"/>
  <c r="O811" i="2"/>
  <c r="O812" i="2"/>
  <c r="O813" i="2"/>
  <c r="O814" i="2"/>
  <c r="O815" i="2"/>
  <c r="O816" i="2"/>
  <c r="O817" i="2"/>
  <c r="O818" i="2"/>
  <c r="O819" i="2"/>
  <c r="O820" i="2"/>
  <c r="O821" i="2"/>
  <c r="O822" i="2"/>
  <c r="O823" i="2"/>
  <c r="O824" i="2"/>
  <c r="O825" i="2"/>
  <c r="O826" i="2"/>
  <c r="O827" i="2"/>
  <c r="O828" i="2"/>
  <c r="O829" i="2"/>
  <c r="O830" i="2"/>
  <c r="O831" i="2"/>
  <c r="O832" i="2"/>
  <c r="O833" i="2"/>
  <c r="O834" i="2"/>
  <c r="O835" i="2"/>
  <c r="O836" i="2"/>
  <c r="O837" i="2"/>
  <c r="O838" i="2"/>
  <c r="O839" i="2"/>
  <c r="O840" i="2"/>
  <c r="O841" i="2"/>
  <c r="O842" i="2"/>
  <c r="O843" i="2"/>
  <c r="O844" i="2"/>
  <c r="O845" i="2"/>
  <c r="O846" i="2"/>
  <c r="O847" i="2"/>
  <c r="O848" i="2"/>
  <c r="O849" i="2"/>
  <c r="O850" i="2"/>
  <c r="O851" i="2"/>
  <c r="O852" i="2"/>
  <c r="O853" i="2"/>
  <c r="O854" i="2"/>
  <c r="O855" i="2"/>
  <c r="O856" i="2"/>
  <c r="O857" i="2"/>
  <c r="O858" i="2"/>
  <c r="O859" i="2"/>
  <c r="O860" i="2"/>
  <c r="O861" i="2"/>
  <c r="O862" i="2"/>
  <c r="O863" i="2"/>
  <c r="O864" i="2"/>
  <c r="O865" i="2"/>
  <c r="O866" i="2"/>
  <c r="O867" i="2"/>
  <c r="O868" i="2"/>
  <c r="O869" i="2"/>
  <c r="O870" i="2"/>
  <c r="O871" i="2"/>
  <c r="O872" i="2"/>
  <c r="O873" i="2"/>
  <c r="O874" i="2"/>
  <c r="O875" i="2"/>
  <c r="O876" i="2"/>
  <c r="O877" i="2"/>
  <c r="O878" i="2"/>
  <c r="O879" i="2"/>
  <c r="O880" i="2"/>
  <c r="O881" i="2"/>
  <c r="O882" i="2"/>
  <c r="O883" i="2"/>
  <c r="O884" i="2"/>
  <c r="O885" i="2"/>
  <c r="O886" i="2"/>
  <c r="O887" i="2"/>
  <c r="O888" i="2"/>
  <c r="O889" i="2"/>
  <c r="O890" i="2"/>
  <c r="O891" i="2"/>
  <c r="O892" i="2"/>
  <c r="O893" i="2"/>
  <c r="O894" i="2"/>
  <c r="O895" i="2"/>
  <c r="O896" i="2"/>
  <c r="O897" i="2"/>
  <c r="O898" i="2"/>
  <c r="O899" i="2"/>
  <c r="O900" i="2"/>
  <c r="O901" i="2"/>
  <c r="O902" i="2"/>
  <c r="O903" i="2"/>
  <c r="O904" i="2"/>
  <c r="O905" i="2"/>
  <c r="O906" i="2"/>
  <c r="O907" i="2"/>
  <c r="O908" i="2"/>
  <c r="O909" i="2"/>
  <c r="O910" i="2"/>
  <c r="O911" i="2"/>
  <c r="O912" i="2"/>
  <c r="O913" i="2"/>
  <c r="O914" i="2"/>
  <c r="O915" i="2"/>
  <c r="O916" i="2"/>
  <c r="O917" i="2"/>
  <c r="O918" i="2"/>
  <c r="O919" i="2"/>
  <c r="O920" i="2"/>
  <c r="O921" i="2"/>
  <c r="O922" i="2"/>
  <c r="O923" i="2"/>
  <c r="O924" i="2"/>
  <c r="O925" i="2"/>
  <c r="O926" i="2"/>
  <c r="O927" i="2"/>
  <c r="O928" i="2"/>
  <c r="O929" i="2"/>
  <c r="O930" i="2"/>
  <c r="O931" i="2"/>
  <c r="O932" i="2"/>
  <c r="O933" i="2"/>
  <c r="O934" i="2"/>
  <c r="O935" i="2"/>
  <c r="O936" i="2"/>
  <c r="O937" i="2"/>
  <c r="O938" i="2"/>
  <c r="O939" i="2"/>
  <c r="O940" i="2"/>
  <c r="O941" i="2"/>
  <c r="O942" i="2"/>
  <c r="O943" i="2"/>
  <c r="O944" i="2"/>
  <c r="O945" i="2"/>
  <c r="O946" i="2"/>
  <c r="O947" i="2"/>
  <c r="O948" i="2"/>
  <c r="O949" i="2"/>
  <c r="O950" i="2"/>
  <c r="O951" i="2"/>
  <c r="O952" i="2"/>
  <c r="O953" i="2"/>
  <c r="O954" i="2"/>
  <c r="O955" i="2"/>
  <c r="O956" i="2"/>
  <c r="O957" i="2"/>
  <c r="O958" i="2"/>
  <c r="O959" i="2"/>
  <c r="O960" i="2"/>
  <c r="O961" i="2"/>
  <c r="O962" i="2"/>
  <c r="O963" i="2"/>
  <c r="O964" i="2"/>
  <c r="O965" i="2"/>
  <c r="O966" i="2"/>
  <c r="O967" i="2"/>
  <c r="O968" i="2"/>
  <c r="O969" i="2"/>
  <c r="O970" i="2"/>
  <c r="O971" i="2"/>
  <c r="O972" i="2"/>
  <c r="O973" i="2"/>
  <c r="O974" i="2"/>
  <c r="O975" i="2"/>
  <c r="O976" i="2"/>
  <c r="O977" i="2"/>
  <c r="O978" i="2"/>
  <c r="O979" i="2"/>
  <c r="O980" i="2"/>
  <c r="O981" i="2"/>
  <c r="O982" i="2"/>
  <c r="O983" i="2"/>
  <c r="O984" i="2"/>
  <c r="O985" i="2"/>
  <c r="O986" i="2"/>
  <c r="O987" i="2"/>
  <c r="O988" i="2"/>
  <c r="O989" i="2"/>
  <c r="O990" i="2"/>
  <c r="O991" i="2"/>
  <c r="O992" i="2"/>
  <c r="O993" i="2"/>
  <c r="O994" i="2"/>
  <c r="O995" i="2"/>
  <c r="O996" i="2"/>
  <c r="O997" i="2"/>
  <c r="O998" i="2"/>
  <c r="O999" i="2"/>
  <c r="O1000" i="2"/>
  <c r="O1001" i="2"/>
  <c r="O1002" i="2"/>
  <c r="O1003" i="2"/>
  <c r="O1004" i="2"/>
  <c r="O1005" i="2"/>
  <c r="O1006" i="2"/>
  <c r="O1007" i="2"/>
  <c r="O1008" i="2"/>
  <c r="O1009" i="2"/>
  <c r="O1010" i="2"/>
  <c r="O1011" i="2"/>
  <c r="O1012" i="2"/>
  <c r="O1013" i="2"/>
  <c r="O1014" i="2"/>
  <c r="O1015" i="2"/>
  <c r="O1016" i="2"/>
  <c r="O1017" i="2"/>
  <c r="O1018" i="2"/>
  <c r="O1019" i="2"/>
  <c r="O1020" i="2"/>
  <c r="O1021" i="2"/>
  <c r="O1022" i="2"/>
  <c r="O1023" i="2"/>
  <c r="O1024" i="2"/>
  <c r="O1025" i="2"/>
  <c r="O1026" i="2"/>
  <c r="O1027" i="2"/>
  <c r="O1028" i="2"/>
  <c r="O1029" i="2"/>
  <c r="O1030" i="2"/>
  <c r="O1031" i="2"/>
  <c r="O1032" i="2"/>
  <c r="O1033" i="2"/>
  <c r="O1034" i="2"/>
  <c r="O1035" i="2"/>
  <c r="O1036" i="2"/>
  <c r="O1037" i="2"/>
  <c r="O1038" i="2"/>
  <c r="O1039" i="2"/>
  <c r="O1040" i="2"/>
  <c r="O1041" i="2"/>
  <c r="O1042" i="2"/>
  <c r="O1043" i="2"/>
  <c r="O1044" i="2"/>
  <c r="O1045" i="2"/>
  <c r="O1046" i="2"/>
  <c r="O1047" i="2"/>
  <c r="O1048" i="2"/>
  <c r="O1049" i="2"/>
  <c r="O1050" i="2"/>
  <c r="O1051" i="2"/>
  <c r="O1052" i="2"/>
  <c r="O1053" i="2"/>
  <c r="O1054" i="2"/>
  <c r="O1055" i="2"/>
  <c r="O1056" i="2"/>
  <c r="O1057" i="2"/>
  <c r="O1058" i="2"/>
  <c r="O1059" i="2"/>
  <c r="O1060" i="2"/>
  <c r="O1061" i="2"/>
  <c r="O1062" i="2"/>
  <c r="O1063" i="2"/>
  <c r="O1064" i="2"/>
  <c r="O1065" i="2"/>
  <c r="O1066" i="2"/>
  <c r="O1067" i="2"/>
  <c r="O1068" i="2"/>
  <c r="O1069" i="2"/>
  <c r="O1070" i="2"/>
  <c r="O1071" i="2"/>
  <c r="O1072" i="2"/>
  <c r="O1073" i="2"/>
  <c r="O1074" i="2"/>
  <c r="O1075" i="2"/>
  <c r="O1076" i="2"/>
  <c r="O1077" i="2"/>
  <c r="O1078" i="2"/>
  <c r="O1079" i="2"/>
  <c r="O1080" i="2"/>
  <c r="O1081" i="2"/>
  <c r="O1082" i="2"/>
  <c r="O1083" i="2"/>
  <c r="O1084" i="2"/>
  <c r="O1085" i="2"/>
  <c r="O1086" i="2"/>
  <c r="O1087" i="2"/>
  <c r="O1088" i="2"/>
  <c r="O1089" i="2"/>
  <c r="O1090" i="2"/>
  <c r="O1091" i="2"/>
  <c r="O1092" i="2"/>
  <c r="O1093" i="2"/>
  <c r="O1094" i="2"/>
  <c r="O1095" i="2"/>
  <c r="O1096" i="2"/>
  <c r="O1097" i="2"/>
  <c r="O1098" i="2"/>
  <c r="O1099" i="2"/>
  <c r="O1100" i="2"/>
  <c r="O1101" i="2"/>
  <c r="O1102" i="2"/>
  <c r="O1103" i="2"/>
  <c r="O1104" i="2"/>
  <c r="O1105" i="2"/>
  <c r="O1106" i="2"/>
  <c r="O1107" i="2"/>
  <c r="O1108" i="2"/>
  <c r="O1109" i="2"/>
  <c r="O1110" i="2"/>
  <c r="O1111" i="2"/>
  <c r="O1112" i="2"/>
  <c r="O1113" i="2"/>
  <c r="O1114" i="2"/>
  <c r="O1115" i="2"/>
  <c r="O1116" i="2"/>
  <c r="O1117" i="2"/>
  <c r="O1118" i="2"/>
  <c r="O1119" i="2"/>
  <c r="O1120" i="2"/>
  <c r="O1121" i="2"/>
  <c r="O1122" i="2"/>
  <c r="O1123" i="2"/>
  <c r="O1124" i="2"/>
  <c r="O1125" i="2"/>
  <c r="O1126" i="2"/>
  <c r="O1127" i="2"/>
  <c r="O1128" i="2"/>
  <c r="O1129" i="2"/>
  <c r="O1130" i="2"/>
  <c r="O1131" i="2"/>
  <c r="O1132" i="2"/>
  <c r="O1133" i="2"/>
  <c r="O1134" i="2"/>
  <c r="O1135" i="2"/>
  <c r="O1136" i="2"/>
  <c r="O1137" i="2"/>
  <c r="O1138" i="2"/>
  <c r="O1139" i="2"/>
  <c r="O1140" i="2"/>
  <c r="O1141" i="2"/>
  <c r="O1142" i="2"/>
  <c r="O1143" i="2"/>
  <c r="O1144" i="2"/>
  <c r="O1145" i="2"/>
  <c r="O1146" i="2"/>
  <c r="O1147" i="2"/>
  <c r="O1148" i="2"/>
  <c r="O1149" i="2"/>
  <c r="O1150" i="2"/>
  <c r="O1151" i="2"/>
  <c r="O1152" i="2"/>
  <c r="O1153" i="2"/>
  <c r="O1154" i="2"/>
  <c r="O1155" i="2"/>
  <c r="O1156" i="2"/>
  <c r="O1157" i="2"/>
  <c r="O1158" i="2"/>
  <c r="O1159" i="2"/>
  <c r="O1160" i="2"/>
  <c r="O1161" i="2"/>
  <c r="O1162" i="2"/>
  <c r="O1163" i="2"/>
  <c r="O1164" i="2"/>
  <c r="O1165" i="2"/>
  <c r="O1166" i="2"/>
  <c r="O1167" i="2"/>
  <c r="O1168" i="2"/>
  <c r="O1169" i="2"/>
  <c r="O1170" i="2"/>
  <c r="O1171" i="2"/>
  <c r="O1172" i="2"/>
  <c r="O1173" i="2"/>
  <c r="O1174" i="2"/>
  <c r="O1175" i="2"/>
  <c r="O1176" i="2"/>
  <c r="O1177" i="2"/>
  <c r="O1178" i="2"/>
  <c r="O1179" i="2"/>
  <c r="O1180" i="2"/>
  <c r="O1181" i="2"/>
  <c r="O1182" i="2"/>
  <c r="O1183" i="2"/>
  <c r="O1184" i="2"/>
  <c r="O1185" i="2"/>
  <c r="O1186" i="2"/>
  <c r="O1187" i="2"/>
  <c r="O1188" i="2"/>
  <c r="O1189" i="2"/>
  <c r="O1190" i="2"/>
  <c r="O1191" i="2"/>
  <c r="O1192" i="2"/>
  <c r="O1193" i="2"/>
  <c r="O1194" i="2"/>
  <c r="O1195" i="2"/>
  <c r="O1196" i="2"/>
  <c r="O1197" i="2"/>
  <c r="O1198" i="2"/>
  <c r="O1199" i="2"/>
  <c r="O1200" i="2"/>
  <c r="O1201" i="2"/>
  <c r="O1202" i="2"/>
  <c r="O1203" i="2"/>
  <c r="O1204" i="2"/>
  <c r="O1205" i="2"/>
  <c r="O1206" i="2"/>
  <c r="O1207" i="2"/>
  <c r="O1208" i="2"/>
  <c r="O1209" i="2"/>
  <c r="O1210" i="2"/>
  <c r="O1211" i="2"/>
  <c r="O1212" i="2"/>
  <c r="O1213" i="2"/>
  <c r="O1214" i="2"/>
  <c r="O1215" i="2"/>
  <c r="O1216" i="2"/>
  <c r="O1217" i="2"/>
  <c r="O1218" i="2"/>
  <c r="O1219" i="2"/>
  <c r="O1220" i="2"/>
  <c r="O1221" i="2"/>
  <c r="O1222" i="2"/>
  <c r="O1223" i="2"/>
  <c r="O1224" i="2"/>
  <c r="O1225" i="2"/>
  <c r="O1226" i="2"/>
  <c r="O1227" i="2"/>
  <c r="O1228" i="2"/>
  <c r="O1229" i="2"/>
  <c r="O1230" i="2"/>
  <c r="O1231" i="2"/>
  <c r="O1232" i="2"/>
  <c r="O1233" i="2"/>
  <c r="O1234" i="2"/>
  <c r="O1235" i="2"/>
  <c r="O1236" i="2"/>
  <c r="O1237" i="2"/>
  <c r="O1238" i="2"/>
  <c r="O1239" i="2"/>
  <c r="O1240" i="2"/>
  <c r="O1241" i="2"/>
  <c r="O1242" i="2"/>
  <c r="O1243" i="2"/>
  <c r="O1244" i="2"/>
  <c r="O1245" i="2"/>
  <c r="O1246" i="2"/>
  <c r="O1247" i="2"/>
  <c r="O1248" i="2"/>
  <c r="O1249" i="2"/>
  <c r="O1250" i="2"/>
  <c r="O1251" i="2"/>
  <c r="O1252" i="2"/>
  <c r="O1253" i="2"/>
  <c r="O1254" i="2"/>
  <c r="O1255" i="2"/>
  <c r="O1256" i="2"/>
  <c r="O1257" i="2"/>
  <c r="O1258" i="2"/>
  <c r="O1259" i="2"/>
  <c r="O1260" i="2"/>
  <c r="O1261" i="2"/>
  <c r="O1262" i="2"/>
  <c r="O1263" i="2"/>
  <c r="O1264" i="2"/>
  <c r="O1265" i="2"/>
  <c r="O1266" i="2"/>
  <c r="O1267" i="2"/>
  <c r="O1268" i="2"/>
  <c r="O1269" i="2"/>
  <c r="O1270" i="2"/>
  <c r="O1271" i="2"/>
  <c r="O1272" i="2"/>
  <c r="O1273" i="2"/>
  <c r="O1274" i="2"/>
  <c r="O1275" i="2"/>
  <c r="O1276" i="2"/>
  <c r="O1277" i="2"/>
  <c r="O1278" i="2"/>
  <c r="O1279" i="2"/>
  <c r="O1280" i="2"/>
  <c r="O1281" i="2"/>
  <c r="O1282" i="2"/>
  <c r="O1283" i="2"/>
  <c r="O1284" i="2"/>
  <c r="O1285" i="2"/>
  <c r="O1286" i="2"/>
  <c r="O1287" i="2"/>
  <c r="O1288" i="2"/>
  <c r="O1289" i="2"/>
  <c r="O1290" i="2"/>
  <c r="O1291" i="2"/>
  <c r="O1292" i="2"/>
  <c r="O1293" i="2"/>
  <c r="O1294" i="2"/>
  <c r="O1295" i="2"/>
  <c r="O1296" i="2"/>
  <c r="O1297" i="2"/>
  <c r="O1298" i="2"/>
  <c r="O1299" i="2"/>
  <c r="O1300" i="2"/>
  <c r="O1301" i="2"/>
  <c r="O1302" i="2"/>
  <c r="O1303" i="2"/>
  <c r="O1304" i="2"/>
  <c r="O1305" i="2"/>
  <c r="O1306" i="2"/>
  <c r="O1307" i="2"/>
  <c r="O1308" i="2"/>
  <c r="O1309" i="2"/>
  <c r="O1310" i="2"/>
  <c r="O1311" i="2"/>
  <c r="O1312" i="2"/>
  <c r="O1313" i="2"/>
  <c r="O1314" i="2"/>
  <c r="O1315" i="2"/>
  <c r="O1316" i="2"/>
  <c r="O1317" i="2"/>
  <c r="O1318" i="2"/>
  <c r="O1319" i="2"/>
  <c r="O1320" i="2"/>
  <c r="O1321" i="2"/>
  <c r="O1322" i="2"/>
  <c r="O1323" i="2"/>
  <c r="O1324" i="2"/>
  <c r="O1325" i="2"/>
  <c r="O1326" i="2"/>
  <c r="O1327" i="2"/>
  <c r="O1328" i="2"/>
  <c r="O1329" i="2"/>
  <c r="O1330" i="2"/>
  <c r="O1331" i="2"/>
  <c r="O1332" i="2"/>
  <c r="O1333" i="2"/>
  <c r="O1334" i="2"/>
  <c r="O1335" i="2"/>
  <c r="O1336" i="2"/>
  <c r="O1337" i="2"/>
  <c r="O1338" i="2"/>
  <c r="O1339" i="2"/>
  <c r="O1340" i="2"/>
  <c r="O1341" i="2"/>
  <c r="O1342" i="2"/>
  <c r="O1343" i="2"/>
  <c r="O1344" i="2"/>
  <c r="O1345" i="2"/>
  <c r="O1346" i="2"/>
  <c r="O1347" i="2"/>
  <c r="O1348" i="2"/>
  <c r="O1349" i="2"/>
  <c r="O1350" i="2"/>
  <c r="O1351" i="2"/>
  <c r="O1352" i="2"/>
  <c r="O1353" i="2"/>
  <c r="O1354" i="2"/>
  <c r="O1355" i="2"/>
  <c r="O1356" i="2"/>
  <c r="O1357" i="2"/>
  <c r="O1358" i="2"/>
  <c r="O1359" i="2"/>
  <c r="O1360" i="2"/>
  <c r="O1361" i="2"/>
  <c r="O1362" i="2"/>
  <c r="O1363" i="2"/>
  <c r="O1364" i="2"/>
  <c r="O1365" i="2"/>
  <c r="O1366" i="2"/>
  <c r="O1367" i="2"/>
  <c r="O1368" i="2"/>
  <c r="O1369" i="2"/>
  <c r="O1370" i="2"/>
  <c r="O1371" i="2"/>
  <c r="O1372" i="2"/>
  <c r="O1373" i="2"/>
  <c r="O1374" i="2"/>
  <c r="O1375" i="2"/>
  <c r="O1376" i="2"/>
  <c r="O1377" i="2"/>
  <c r="O1378" i="2"/>
  <c r="O1379" i="2"/>
  <c r="O1380" i="2"/>
  <c r="O1381" i="2"/>
  <c r="O1382" i="2"/>
  <c r="O1383" i="2"/>
  <c r="O1384" i="2"/>
  <c r="O1385" i="2"/>
  <c r="O1386" i="2"/>
  <c r="O1387" i="2"/>
  <c r="O1388" i="2"/>
  <c r="O1389" i="2"/>
  <c r="O1390" i="2"/>
  <c r="O1391" i="2"/>
  <c r="O1392" i="2"/>
  <c r="O1393" i="2"/>
  <c r="O1394" i="2"/>
  <c r="O1395" i="2"/>
  <c r="O1396" i="2"/>
  <c r="O1397" i="2"/>
  <c r="O1398" i="2"/>
  <c r="O1399" i="2"/>
  <c r="O1400" i="2"/>
  <c r="O1401" i="2"/>
  <c r="O1402" i="2"/>
  <c r="O1403" i="2"/>
  <c r="O1404" i="2"/>
  <c r="O1405" i="2"/>
  <c r="O1406" i="2"/>
  <c r="O1407" i="2"/>
  <c r="O1408" i="2"/>
  <c r="O1409" i="2"/>
  <c r="O1410" i="2"/>
  <c r="O1411" i="2"/>
  <c r="O1412" i="2"/>
  <c r="O1413" i="2"/>
  <c r="O1414" i="2"/>
  <c r="O1415" i="2"/>
  <c r="O1416" i="2"/>
  <c r="O1417" i="2"/>
  <c r="O1418" i="2"/>
  <c r="O1419" i="2"/>
  <c r="O1420" i="2"/>
  <c r="O1421" i="2"/>
  <c r="O1422" i="2"/>
  <c r="O1423" i="2"/>
  <c r="O1424" i="2"/>
  <c r="O1425" i="2"/>
  <c r="O1426" i="2"/>
  <c r="O1427" i="2"/>
  <c r="O1428" i="2"/>
  <c r="O1429" i="2"/>
  <c r="O1430" i="2"/>
  <c r="O1431" i="2"/>
  <c r="O1432" i="2"/>
  <c r="O1433" i="2"/>
  <c r="O1434" i="2"/>
  <c r="O1435" i="2"/>
  <c r="O1436" i="2"/>
  <c r="O1437" i="2"/>
  <c r="O1438" i="2"/>
  <c r="O1439" i="2"/>
  <c r="O1440" i="2"/>
  <c r="O1441" i="2"/>
  <c r="O1442" i="2"/>
  <c r="O1443" i="2"/>
  <c r="O1444" i="2"/>
  <c r="O1445" i="2"/>
  <c r="O1446" i="2"/>
  <c r="O1447" i="2"/>
  <c r="O1448" i="2"/>
  <c r="O1449" i="2"/>
  <c r="O1450" i="2"/>
  <c r="O1451" i="2"/>
  <c r="O1452" i="2"/>
  <c r="O1453" i="2"/>
  <c r="O1454" i="2"/>
  <c r="O1455" i="2"/>
  <c r="O1456" i="2"/>
  <c r="O1457" i="2"/>
  <c r="O1458" i="2"/>
  <c r="O1459" i="2"/>
  <c r="O1460" i="2"/>
  <c r="O1461" i="2"/>
  <c r="O1462" i="2"/>
  <c r="O1463" i="2"/>
  <c r="O1464" i="2"/>
  <c r="O1465" i="2"/>
  <c r="O1466" i="2"/>
  <c r="O1467" i="2"/>
  <c r="O1468" i="2"/>
  <c r="O1469" i="2"/>
  <c r="O1470" i="2"/>
  <c r="O1471" i="2"/>
  <c r="O1472" i="2"/>
  <c r="O1473" i="2"/>
  <c r="O1474" i="2"/>
  <c r="O1475" i="2"/>
  <c r="O1476" i="2"/>
  <c r="O1477" i="2"/>
  <c r="O1478" i="2"/>
  <c r="O1479" i="2"/>
  <c r="O1480" i="2"/>
  <c r="O1481" i="2"/>
  <c r="O1482" i="2"/>
  <c r="O1483" i="2"/>
  <c r="O1484" i="2"/>
  <c r="O1485" i="2"/>
  <c r="O1486" i="2"/>
  <c r="O1487" i="2"/>
  <c r="O1488" i="2"/>
  <c r="O1489" i="2"/>
  <c r="O1490" i="2"/>
  <c r="O1491" i="2"/>
  <c r="O1492" i="2"/>
  <c r="O1493" i="2"/>
  <c r="O1494" i="2"/>
  <c r="O1495" i="2"/>
  <c r="O1496" i="2"/>
  <c r="O1497" i="2"/>
  <c r="O1498" i="2"/>
  <c r="O1499" i="2"/>
  <c r="O1500" i="2"/>
  <c r="O1501" i="2"/>
  <c r="O1502" i="2"/>
  <c r="O1503" i="2"/>
  <c r="O1504" i="2"/>
  <c r="O1505" i="2"/>
  <c r="O1506" i="2"/>
  <c r="O1507" i="2"/>
  <c r="O1508" i="2"/>
  <c r="O1509" i="2"/>
  <c r="O1510" i="2"/>
  <c r="O1511" i="2"/>
  <c r="O1512" i="2"/>
  <c r="O1513" i="2"/>
  <c r="O1514" i="2"/>
  <c r="O1515" i="2"/>
  <c r="O1516" i="2"/>
  <c r="O1517" i="2"/>
  <c r="O1518" i="2"/>
  <c r="O1519" i="2"/>
  <c r="O1520" i="2"/>
  <c r="O1521" i="2"/>
  <c r="O1522" i="2"/>
  <c r="O1523" i="2"/>
  <c r="O1524" i="2"/>
  <c r="O1525" i="2"/>
  <c r="O1526" i="2"/>
  <c r="O1527" i="2"/>
  <c r="O1528" i="2"/>
  <c r="O1529" i="2"/>
  <c r="O1530" i="2"/>
  <c r="O1531" i="2"/>
  <c r="O1532" i="2"/>
  <c r="O1533" i="2"/>
  <c r="O1534" i="2"/>
  <c r="O1535" i="2"/>
  <c r="O1536" i="2"/>
  <c r="O1537" i="2"/>
  <c r="O1538" i="2"/>
  <c r="O1539" i="2"/>
  <c r="O1540" i="2"/>
  <c r="O1541" i="2"/>
  <c r="O1542" i="2"/>
  <c r="O1543" i="2"/>
  <c r="O1544" i="2"/>
  <c r="O1545" i="2"/>
  <c r="O1546" i="2"/>
  <c r="O1547" i="2"/>
  <c r="O1548" i="2"/>
  <c r="O1549" i="2"/>
  <c r="O1550" i="2"/>
  <c r="O1551" i="2"/>
  <c r="O1552" i="2"/>
  <c r="O1553" i="2"/>
  <c r="O1554" i="2"/>
  <c r="O1555" i="2"/>
  <c r="O1556" i="2"/>
  <c r="O1557" i="2"/>
  <c r="O1558" i="2"/>
  <c r="O1559" i="2"/>
  <c r="O1560" i="2"/>
  <c r="O1561" i="2"/>
  <c r="O1562" i="2"/>
  <c r="O1563" i="2"/>
  <c r="O1564" i="2"/>
  <c r="O1565" i="2"/>
  <c r="O1566" i="2"/>
  <c r="O1567" i="2"/>
  <c r="O1568" i="2"/>
  <c r="O1569" i="2"/>
  <c r="O1570" i="2"/>
  <c r="O1571" i="2"/>
  <c r="O1572" i="2"/>
  <c r="O1573" i="2"/>
  <c r="O1574"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N403" i="2"/>
  <c r="N404" i="2"/>
  <c r="N405" i="2"/>
  <c r="N406" i="2"/>
  <c r="N407" i="2"/>
  <c r="N408" i="2"/>
  <c r="N409" i="2"/>
  <c r="N410" i="2"/>
  <c r="N411" i="2"/>
  <c r="N412" i="2"/>
  <c r="N413" i="2"/>
  <c r="N414" i="2"/>
  <c r="N415" i="2"/>
  <c r="N416" i="2"/>
  <c r="N417" i="2"/>
  <c r="N418" i="2"/>
  <c r="N419" i="2"/>
  <c r="N420" i="2"/>
  <c r="N421" i="2"/>
  <c r="N422" i="2"/>
  <c r="N423" i="2"/>
  <c r="N424" i="2"/>
  <c r="N425" i="2"/>
  <c r="N426" i="2"/>
  <c r="N427" i="2"/>
  <c r="N428" i="2"/>
  <c r="N429" i="2"/>
  <c r="N430" i="2"/>
  <c r="N431" i="2"/>
  <c r="N432" i="2"/>
  <c r="N433" i="2"/>
  <c r="N434" i="2"/>
  <c r="N435" i="2"/>
  <c r="N436" i="2"/>
  <c r="N437" i="2"/>
  <c r="N438" i="2"/>
  <c r="N439" i="2"/>
  <c r="N440" i="2"/>
  <c r="N441" i="2"/>
  <c r="N442" i="2"/>
  <c r="N443" i="2"/>
  <c r="N444" i="2"/>
  <c r="N445" i="2"/>
  <c r="N446" i="2"/>
  <c r="N447" i="2"/>
  <c r="N448" i="2"/>
  <c r="N449" i="2"/>
  <c r="N450" i="2"/>
  <c r="N451" i="2"/>
  <c r="N452" i="2"/>
  <c r="N453" i="2"/>
  <c r="N454" i="2"/>
  <c r="N455" i="2"/>
  <c r="N456" i="2"/>
  <c r="N457" i="2"/>
  <c r="N458" i="2"/>
  <c r="N459" i="2"/>
  <c r="N460" i="2"/>
  <c r="N461" i="2"/>
  <c r="N462" i="2"/>
  <c r="N463" i="2"/>
  <c r="N464" i="2"/>
  <c r="N465" i="2"/>
  <c r="N466" i="2"/>
  <c r="N467" i="2"/>
  <c r="N468" i="2"/>
  <c r="N469" i="2"/>
  <c r="N470" i="2"/>
  <c r="N471" i="2"/>
  <c r="N472" i="2"/>
  <c r="N473" i="2"/>
  <c r="N474" i="2"/>
  <c r="N475" i="2"/>
  <c r="N476" i="2"/>
  <c r="N477" i="2"/>
  <c r="N478" i="2"/>
  <c r="N479" i="2"/>
  <c r="N480" i="2"/>
  <c r="N481" i="2"/>
  <c r="N482" i="2"/>
  <c r="N483" i="2"/>
  <c r="N484" i="2"/>
  <c r="N485" i="2"/>
  <c r="N486" i="2"/>
  <c r="N487" i="2"/>
  <c r="N488" i="2"/>
  <c r="N489" i="2"/>
  <c r="N490" i="2"/>
  <c r="N491" i="2"/>
  <c r="N492" i="2"/>
  <c r="N493" i="2"/>
  <c r="N494" i="2"/>
  <c r="N495" i="2"/>
  <c r="N496" i="2"/>
  <c r="N497" i="2"/>
  <c r="N498" i="2"/>
  <c r="N499" i="2"/>
  <c r="N500" i="2"/>
  <c r="N501" i="2"/>
  <c r="N502" i="2"/>
  <c r="N503" i="2"/>
  <c r="N504" i="2"/>
  <c r="N505" i="2"/>
  <c r="N506" i="2"/>
  <c r="N507" i="2"/>
  <c r="N508" i="2"/>
  <c r="N509" i="2"/>
  <c r="N510" i="2"/>
  <c r="N511" i="2"/>
  <c r="N512" i="2"/>
  <c r="N513" i="2"/>
  <c r="N514" i="2"/>
  <c r="N515" i="2"/>
  <c r="N516" i="2"/>
  <c r="N517" i="2"/>
  <c r="N518" i="2"/>
  <c r="N519" i="2"/>
  <c r="N520" i="2"/>
  <c r="N521" i="2"/>
  <c r="N522" i="2"/>
  <c r="N523" i="2"/>
  <c r="N524" i="2"/>
  <c r="N525" i="2"/>
  <c r="N526" i="2"/>
  <c r="N527" i="2"/>
  <c r="N528" i="2"/>
  <c r="N529" i="2"/>
  <c r="N530" i="2"/>
  <c r="N531" i="2"/>
  <c r="N532" i="2"/>
  <c r="N533" i="2"/>
  <c r="N534" i="2"/>
  <c r="N535" i="2"/>
  <c r="N536" i="2"/>
  <c r="N537" i="2"/>
  <c r="N538" i="2"/>
  <c r="N539" i="2"/>
  <c r="N540" i="2"/>
  <c r="N541" i="2"/>
  <c r="N542" i="2"/>
  <c r="N543" i="2"/>
  <c r="N544" i="2"/>
  <c r="N545" i="2"/>
  <c r="N546" i="2"/>
  <c r="N547" i="2"/>
  <c r="N548" i="2"/>
  <c r="N549" i="2"/>
  <c r="N550" i="2"/>
  <c r="N551" i="2"/>
  <c r="N552" i="2"/>
  <c r="N553" i="2"/>
  <c r="N554" i="2"/>
  <c r="N555" i="2"/>
  <c r="N556" i="2"/>
  <c r="N557" i="2"/>
  <c r="N558" i="2"/>
  <c r="N559" i="2"/>
  <c r="N560" i="2"/>
  <c r="N561" i="2"/>
  <c r="N562" i="2"/>
  <c r="N563" i="2"/>
  <c r="N564" i="2"/>
  <c r="N565" i="2"/>
  <c r="N566" i="2"/>
  <c r="N567" i="2"/>
  <c r="N568" i="2"/>
  <c r="N569" i="2"/>
  <c r="N570" i="2"/>
  <c r="N571" i="2"/>
  <c r="N572" i="2"/>
  <c r="N573" i="2"/>
  <c r="N574" i="2"/>
  <c r="N575" i="2"/>
  <c r="N576" i="2"/>
  <c r="N577" i="2"/>
  <c r="N578" i="2"/>
  <c r="N579" i="2"/>
  <c r="N580" i="2"/>
  <c r="N581" i="2"/>
  <c r="N582" i="2"/>
  <c r="N583" i="2"/>
  <c r="N584" i="2"/>
  <c r="N585" i="2"/>
  <c r="N586" i="2"/>
  <c r="N587" i="2"/>
  <c r="N588" i="2"/>
  <c r="N589" i="2"/>
  <c r="N590" i="2"/>
  <c r="N591" i="2"/>
  <c r="N592" i="2"/>
  <c r="N593" i="2"/>
  <c r="N594" i="2"/>
  <c r="N595" i="2"/>
  <c r="N596" i="2"/>
  <c r="N597" i="2"/>
  <c r="N598" i="2"/>
  <c r="N599" i="2"/>
  <c r="N600" i="2"/>
  <c r="N601" i="2"/>
  <c r="N602" i="2"/>
  <c r="N603" i="2"/>
  <c r="N604" i="2"/>
  <c r="N605" i="2"/>
  <c r="N606" i="2"/>
  <c r="N607" i="2"/>
  <c r="N608" i="2"/>
  <c r="N609" i="2"/>
  <c r="N610" i="2"/>
  <c r="N611" i="2"/>
  <c r="N612" i="2"/>
  <c r="N613" i="2"/>
  <c r="N614" i="2"/>
  <c r="N615" i="2"/>
  <c r="N616" i="2"/>
  <c r="N617" i="2"/>
  <c r="N618" i="2"/>
  <c r="N619" i="2"/>
  <c r="N620" i="2"/>
  <c r="N621" i="2"/>
  <c r="N622" i="2"/>
  <c r="N623" i="2"/>
  <c r="N624" i="2"/>
  <c r="N625" i="2"/>
  <c r="N626" i="2"/>
  <c r="N627" i="2"/>
  <c r="N628" i="2"/>
  <c r="N629" i="2"/>
  <c r="N630" i="2"/>
  <c r="N631" i="2"/>
  <c r="N632" i="2"/>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799" i="2"/>
  <c r="N800" i="2"/>
  <c r="N801" i="2"/>
  <c r="N802" i="2"/>
  <c r="N803" i="2"/>
  <c r="N804" i="2"/>
  <c r="N805" i="2"/>
  <c r="N806" i="2"/>
  <c r="N807" i="2"/>
  <c r="N808" i="2"/>
  <c r="N809" i="2"/>
  <c r="N810" i="2"/>
  <c r="N811" i="2"/>
  <c r="N812" i="2"/>
  <c r="N813" i="2"/>
  <c r="N814" i="2"/>
  <c r="N815" i="2"/>
  <c r="N816" i="2"/>
  <c r="N817" i="2"/>
  <c r="N818" i="2"/>
  <c r="N819" i="2"/>
  <c r="N820" i="2"/>
  <c r="N821" i="2"/>
  <c r="N822" i="2"/>
  <c r="N823" i="2"/>
  <c r="N824" i="2"/>
  <c r="N825" i="2"/>
  <c r="N826" i="2"/>
  <c r="N827" i="2"/>
  <c r="N828" i="2"/>
  <c r="N829" i="2"/>
  <c r="N830" i="2"/>
  <c r="N831" i="2"/>
  <c r="N832" i="2"/>
  <c r="N833" i="2"/>
  <c r="N834" i="2"/>
  <c r="N835" i="2"/>
  <c r="N836" i="2"/>
  <c r="N837" i="2"/>
  <c r="N838" i="2"/>
  <c r="N839" i="2"/>
  <c r="N840" i="2"/>
  <c r="N841" i="2"/>
  <c r="N842" i="2"/>
  <c r="N843" i="2"/>
  <c r="N844" i="2"/>
  <c r="N845" i="2"/>
  <c r="N846" i="2"/>
  <c r="N847" i="2"/>
  <c r="N848" i="2"/>
  <c r="N849" i="2"/>
  <c r="N850" i="2"/>
  <c r="N851" i="2"/>
  <c r="N852" i="2"/>
  <c r="N853" i="2"/>
  <c r="N854" i="2"/>
  <c r="N855" i="2"/>
  <c r="N856" i="2"/>
  <c r="N857" i="2"/>
  <c r="N858" i="2"/>
  <c r="N859" i="2"/>
  <c r="N860" i="2"/>
  <c r="N861" i="2"/>
  <c r="N862" i="2"/>
  <c r="N863" i="2"/>
  <c r="N864" i="2"/>
  <c r="N865" i="2"/>
  <c r="N866" i="2"/>
  <c r="N867" i="2"/>
  <c r="N868" i="2"/>
  <c r="N869" i="2"/>
  <c r="N870" i="2"/>
  <c r="N871" i="2"/>
  <c r="N872" i="2"/>
  <c r="N873" i="2"/>
  <c r="N874" i="2"/>
  <c r="N875" i="2"/>
  <c r="N876" i="2"/>
  <c r="N877" i="2"/>
  <c r="N878" i="2"/>
  <c r="N879" i="2"/>
  <c r="N880" i="2"/>
  <c r="N881" i="2"/>
  <c r="N882" i="2"/>
  <c r="N883" i="2"/>
  <c r="N884" i="2"/>
  <c r="N885" i="2"/>
  <c r="N886" i="2"/>
  <c r="N887" i="2"/>
  <c r="N888" i="2"/>
  <c r="N889" i="2"/>
  <c r="N890" i="2"/>
  <c r="N891" i="2"/>
  <c r="N892" i="2"/>
  <c r="N893" i="2"/>
  <c r="N894" i="2"/>
  <c r="N895" i="2"/>
  <c r="N896" i="2"/>
  <c r="N897" i="2"/>
  <c r="N898" i="2"/>
  <c r="N899" i="2"/>
  <c r="N900" i="2"/>
  <c r="N901" i="2"/>
  <c r="N902" i="2"/>
  <c r="N903" i="2"/>
  <c r="N904" i="2"/>
  <c r="N905" i="2"/>
  <c r="N906" i="2"/>
  <c r="N907" i="2"/>
  <c r="N908" i="2"/>
  <c r="N909" i="2"/>
  <c r="N910" i="2"/>
  <c r="N911" i="2"/>
  <c r="N912" i="2"/>
  <c r="N913" i="2"/>
  <c r="N914" i="2"/>
  <c r="N915" i="2"/>
  <c r="N916" i="2"/>
  <c r="N917" i="2"/>
  <c r="N918" i="2"/>
  <c r="N919" i="2"/>
  <c r="N920" i="2"/>
  <c r="N921" i="2"/>
  <c r="N922" i="2"/>
  <c r="N923" i="2"/>
  <c r="N924" i="2"/>
  <c r="N925" i="2"/>
  <c r="N926" i="2"/>
  <c r="N927" i="2"/>
  <c r="N928" i="2"/>
  <c r="N929" i="2"/>
  <c r="N930" i="2"/>
  <c r="N931" i="2"/>
  <c r="N932" i="2"/>
  <c r="N933" i="2"/>
  <c r="N934" i="2"/>
  <c r="N935" i="2"/>
  <c r="N936" i="2"/>
  <c r="N937" i="2"/>
  <c r="N938" i="2"/>
  <c r="N939" i="2"/>
  <c r="N940" i="2"/>
  <c r="N941" i="2"/>
  <c r="N942" i="2"/>
  <c r="N943" i="2"/>
  <c r="N944" i="2"/>
  <c r="N945" i="2"/>
  <c r="N946" i="2"/>
  <c r="N947" i="2"/>
  <c r="N948" i="2"/>
  <c r="N949" i="2"/>
  <c r="N950" i="2"/>
  <c r="N951" i="2"/>
  <c r="N952" i="2"/>
  <c r="N953" i="2"/>
  <c r="N954" i="2"/>
  <c r="N955" i="2"/>
  <c r="N956" i="2"/>
  <c r="N957" i="2"/>
  <c r="N958" i="2"/>
  <c r="N959" i="2"/>
  <c r="N960" i="2"/>
  <c r="N961" i="2"/>
  <c r="N962" i="2"/>
  <c r="N963" i="2"/>
  <c r="N964" i="2"/>
  <c r="N965" i="2"/>
  <c r="N966" i="2"/>
  <c r="N967" i="2"/>
  <c r="N968" i="2"/>
  <c r="N969" i="2"/>
  <c r="N970" i="2"/>
  <c r="N971" i="2"/>
  <c r="N972" i="2"/>
  <c r="N973" i="2"/>
  <c r="N974" i="2"/>
  <c r="N975" i="2"/>
  <c r="N976" i="2"/>
  <c r="N977" i="2"/>
  <c r="N978" i="2"/>
  <c r="N979" i="2"/>
  <c r="N980" i="2"/>
  <c r="N981" i="2"/>
  <c r="N982" i="2"/>
  <c r="N983" i="2"/>
  <c r="N984" i="2"/>
  <c r="N985" i="2"/>
  <c r="N986" i="2"/>
  <c r="N987" i="2"/>
  <c r="N988" i="2"/>
  <c r="N989" i="2"/>
  <c r="N990" i="2"/>
  <c r="N991" i="2"/>
  <c r="N992" i="2"/>
  <c r="N993" i="2"/>
  <c r="N994" i="2"/>
  <c r="N995" i="2"/>
  <c r="N996" i="2"/>
  <c r="N997" i="2"/>
  <c r="N998" i="2"/>
  <c r="N999" i="2"/>
  <c r="N1000" i="2"/>
  <c r="N1001" i="2"/>
  <c r="N1002" i="2"/>
  <c r="N1003" i="2"/>
  <c r="N1004" i="2"/>
  <c r="N1005" i="2"/>
  <c r="N1006" i="2"/>
  <c r="N1007" i="2"/>
  <c r="N1008" i="2"/>
  <c r="N1009" i="2"/>
  <c r="N1010" i="2"/>
  <c r="N1011" i="2"/>
  <c r="N1012" i="2"/>
  <c r="N1013" i="2"/>
  <c r="N1014" i="2"/>
  <c r="N1015" i="2"/>
  <c r="N1016" i="2"/>
  <c r="N1017" i="2"/>
  <c r="N1018" i="2"/>
  <c r="N1019" i="2"/>
  <c r="N1020" i="2"/>
  <c r="N1021" i="2"/>
  <c r="N1022" i="2"/>
  <c r="N1023" i="2"/>
  <c r="N1024" i="2"/>
  <c r="N1025" i="2"/>
  <c r="N1026" i="2"/>
  <c r="N1027" i="2"/>
  <c r="N1028" i="2"/>
  <c r="N1029" i="2"/>
  <c r="N1030" i="2"/>
  <c r="N1031" i="2"/>
  <c r="N1032" i="2"/>
  <c r="N1033" i="2"/>
  <c r="N1034" i="2"/>
  <c r="N1035" i="2"/>
  <c r="N1036" i="2"/>
  <c r="N1037" i="2"/>
  <c r="N1038" i="2"/>
  <c r="N1039" i="2"/>
  <c r="N1040" i="2"/>
  <c r="N1041" i="2"/>
  <c r="N1042" i="2"/>
  <c r="N1043" i="2"/>
  <c r="N1044" i="2"/>
  <c r="N1045" i="2"/>
  <c r="N1046" i="2"/>
  <c r="N1047" i="2"/>
  <c r="N1048" i="2"/>
  <c r="N1049" i="2"/>
  <c r="N1050" i="2"/>
  <c r="N1051" i="2"/>
  <c r="N1052" i="2"/>
  <c r="N1053" i="2"/>
  <c r="N1054" i="2"/>
  <c r="N1055" i="2"/>
  <c r="N1056" i="2"/>
  <c r="N1057" i="2"/>
  <c r="N1058" i="2"/>
  <c r="N1059" i="2"/>
  <c r="N1060" i="2"/>
  <c r="N1061" i="2"/>
  <c r="N1062" i="2"/>
  <c r="N1063" i="2"/>
  <c r="N1064" i="2"/>
  <c r="N1065" i="2"/>
  <c r="N1066" i="2"/>
  <c r="N1067" i="2"/>
  <c r="N1068" i="2"/>
  <c r="N1069" i="2"/>
  <c r="N1070" i="2"/>
  <c r="N1071" i="2"/>
  <c r="N1072" i="2"/>
  <c r="N1073" i="2"/>
  <c r="N1074" i="2"/>
  <c r="N1075" i="2"/>
  <c r="N1076" i="2"/>
  <c r="N1077" i="2"/>
  <c r="N1078" i="2"/>
  <c r="N1079" i="2"/>
  <c r="N1080" i="2"/>
  <c r="N1081" i="2"/>
  <c r="N1082" i="2"/>
  <c r="N1083" i="2"/>
  <c r="N1084" i="2"/>
  <c r="N1085" i="2"/>
  <c r="N1086" i="2"/>
  <c r="N1087" i="2"/>
  <c r="N1088" i="2"/>
  <c r="N1089" i="2"/>
  <c r="N1090" i="2"/>
  <c r="N1091" i="2"/>
  <c r="N1092" i="2"/>
  <c r="N1093" i="2"/>
  <c r="N1094" i="2"/>
  <c r="N1095" i="2"/>
  <c r="N1096" i="2"/>
  <c r="N1097" i="2"/>
  <c r="N1098" i="2"/>
  <c r="N1099" i="2"/>
  <c r="N1100" i="2"/>
  <c r="N1101" i="2"/>
  <c r="N1102" i="2"/>
  <c r="N1103" i="2"/>
  <c r="N1104" i="2"/>
  <c r="N1105" i="2"/>
  <c r="N1106" i="2"/>
  <c r="N1107" i="2"/>
  <c r="N1108" i="2"/>
  <c r="N1109" i="2"/>
  <c r="N1110" i="2"/>
  <c r="N1111" i="2"/>
  <c r="N1112" i="2"/>
  <c r="N1113" i="2"/>
  <c r="N1114" i="2"/>
  <c r="N1115" i="2"/>
  <c r="N1116" i="2"/>
  <c r="N1117" i="2"/>
  <c r="N1118" i="2"/>
  <c r="N1119" i="2"/>
  <c r="N1120" i="2"/>
  <c r="N1121" i="2"/>
  <c r="N1122" i="2"/>
  <c r="N1123" i="2"/>
  <c r="N1124" i="2"/>
  <c r="N1125" i="2"/>
  <c r="N1126" i="2"/>
  <c r="N1127" i="2"/>
  <c r="N1128" i="2"/>
  <c r="N1129" i="2"/>
  <c r="N1130" i="2"/>
  <c r="N1131" i="2"/>
  <c r="N1132" i="2"/>
  <c r="N1133" i="2"/>
  <c r="N1134" i="2"/>
  <c r="N1135" i="2"/>
  <c r="N1136" i="2"/>
  <c r="N1137" i="2"/>
  <c r="N1138" i="2"/>
  <c r="N1139" i="2"/>
  <c r="N1140" i="2"/>
  <c r="N1141" i="2"/>
  <c r="N1142" i="2"/>
  <c r="N1143" i="2"/>
  <c r="N1144" i="2"/>
  <c r="N1145" i="2"/>
  <c r="N1146" i="2"/>
  <c r="N1147" i="2"/>
  <c r="N1148" i="2"/>
  <c r="N1149" i="2"/>
  <c r="N1150" i="2"/>
  <c r="N1151" i="2"/>
  <c r="N1152" i="2"/>
  <c r="N1153" i="2"/>
  <c r="N1154" i="2"/>
  <c r="N1155" i="2"/>
  <c r="N1156" i="2"/>
  <c r="N1157" i="2"/>
  <c r="N1158" i="2"/>
  <c r="N1159" i="2"/>
  <c r="N1160" i="2"/>
  <c r="N1161" i="2"/>
  <c r="N1162" i="2"/>
  <c r="N1163" i="2"/>
  <c r="N1164" i="2"/>
  <c r="N1165" i="2"/>
  <c r="N1166" i="2"/>
  <c r="N1167" i="2"/>
  <c r="N1168" i="2"/>
  <c r="N1169" i="2"/>
  <c r="N1170" i="2"/>
  <c r="N1171" i="2"/>
  <c r="N1172" i="2"/>
  <c r="N1173" i="2"/>
  <c r="N1174" i="2"/>
  <c r="N1175" i="2"/>
  <c r="N1176" i="2"/>
  <c r="N1177" i="2"/>
  <c r="N1178" i="2"/>
  <c r="N1179" i="2"/>
  <c r="N1180" i="2"/>
  <c r="N1181" i="2"/>
  <c r="N1182" i="2"/>
  <c r="N1183" i="2"/>
  <c r="N1184" i="2"/>
  <c r="N1185" i="2"/>
  <c r="N1186" i="2"/>
  <c r="N1187" i="2"/>
  <c r="N1188" i="2"/>
  <c r="N1189" i="2"/>
  <c r="N1190" i="2"/>
  <c r="N1191" i="2"/>
  <c r="N1192" i="2"/>
  <c r="N1193" i="2"/>
  <c r="N1194" i="2"/>
  <c r="N1195" i="2"/>
  <c r="N1196" i="2"/>
  <c r="N1197" i="2"/>
  <c r="N1198" i="2"/>
  <c r="N1199" i="2"/>
  <c r="N1200" i="2"/>
  <c r="N1201" i="2"/>
  <c r="N1202" i="2"/>
  <c r="N1203" i="2"/>
  <c r="N1204" i="2"/>
  <c r="N1205" i="2"/>
  <c r="N1206" i="2"/>
  <c r="N1207" i="2"/>
  <c r="N1208" i="2"/>
  <c r="N1209" i="2"/>
  <c r="N1210" i="2"/>
  <c r="N1211" i="2"/>
  <c r="N1212" i="2"/>
  <c r="N1213" i="2"/>
  <c r="N1214" i="2"/>
  <c r="N1215" i="2"/>
  <c r="N1216" i="2"/>
  <c r="N1217" i="2"/>
  <c r="N1218" i="2"/>
  <c r="N1219" i="2"/>
  <c r="N1220" i="2"/>
  <c r="N1221" i="2"/>
  <c r="N1222" i="2"/>
  <c r="N1223" i="2"/>
  <c r="N1224" i="2"/>
  <c r="N1225" i="2"/>
  <c r="N1226" i="2"/>
  <c r="N1227" i="2"/>
  <c r="N1228" i="2"/>
  <c r="N1229" i="2"/>
  <c r="N1230" i="2"/>
  <c r="N1231" i="2"/>
  <c r="N1232" i="2"/>
  <c r="N1233" i="2"/>
  <c r="N1234" i="2"/>
  <c r="N1235" i="2"/>
  <c r="N1236" i="2"/>
  <c r="N1237" i="2"/>
  <c r="N1238" i="2"/>
  <c r="N1239" i="2"/>
  <c r="N1240" i="2"/>
  <c r="N1241" i="2"/>
  <c r="N1242" i="2"/>
  <c r="N1243" i="2"/>
  <c r="N1244" i="2"/>
  <c r="N1245" i="2"/>
  <c r="N1246" i="2"/>
  <c r="N1247" i="2"/>
  <c r="N1248" i="2"/>
  <c r="N1249" i="2"/>
  <c r="N1250" i="2"/>
  <c r="N1251" i="2"/>
  <c r="N1252" i="2"/>
  <c r="N1253" i="2"/>
  <c r="N1254" i="2"/>
  <c r="N1255" i="2"/>
  <c r="N1256" i="2"/>
  <c r="N1257" i="2"/>
  <c r="N1258" i="2"/>
  <c r="N1259" i="2"/>
  <c r="N1260" i="2"/>
  <c r="N1261" i="2"/>
  <c r="N1262" i="2"/>
  <c r="N1263" i="2"/>
  <c r="N1264" i="2"/>
  <c r="N1265" i="2"/>
  <c r="N1266" i="2"/>
  <c r="N1267" i="2"/>
  <c r="N1268" i="2"/>
  <c r="N1269" i="2"/>
  <c r="N1270" i="2"/>
  <c r="N1271" i="2"/>
  <c r="N1272" i="2"/>
  <c r="N1273" i="2"/>
  <c r="N1274" i="2"/>
  <c r="N1275" i="2"/>
  <c r="N1276" i="2"/>
  <c r="N1277" i="2"/>
  <c r="N1278" i="2"/>
  <c r="N1279" i="2"/>
  <c r="N1280" i="2"/>
  <c r="N1281" i="2"/>
  <c r="N1282" i="2"/>
  <c r="N1283" i="2"/>
  <c r="N1284" i="2"/>
  <c r="N1285" i="2"/>
  <c r="N1286" i="2"/>
  <c r="N1287" i="2"/>
  <c r="N1288" i="2"/>
  <c r="N1289" i="2"/>
  <c r="N1290" i="2"/>
  <c r="N1291" i="2"/>
  <c r="N1292" i="2"/>
  <c r="N1293" i="2"/>
  <c r="N1294" i="2"/>
  <c r="N1295" i="2"/>
  <c r="N1296" i="2"/>
  <c r="N1297" i="2"/>
  <c r="N1298" i="2"/>
  <c r="N1299" i="2"/>
  <c r="N1300" i="2"/>
  <c r="N1301" i="2"/>
  <c r="N1302" i="2"/>
  <c r="N1303" i="2"/>
  <c r="N1304" i="2"/>
  <c r="N1305" i="2"/>
  <c r="N1306" i="2"/>
  <c r="N1307" i="2"/>
  <c r="N1308" i="2"/>
  <c r="N1309" i="2"/>
  <c r="N1310" i="2"/>
  <c r="N1311" i="2"/>
  <c r="N1312" i="2"/>
  <c r="N1313" i="2"/>
  <c r="N1314" i="2"/>
  <c r="N1315" i="2"/>
  <c r="N1316" i="2"/>
  <c r="N1317" i="2"/>
  <c r="N1318" i="2"/>
  <c r="N1319" i="2"/>
  <c r="N1320" i="2"/>
  <c r="N1321" i="2"/>
  <c r="N1322" i="2"/>
  <c r="N1323" i="2"/>
  <c r="N1324" i="2"/>
  <c r="N1325" i="2"/>
  <c r="N1326" i="2"/>
  <c r="N1327" i="2"/>
  <c r="N1328" i="2"/>
  <c r="N1329" i="2"/>
  <c r="N1330" i="2"/>
  <c r="N1331" i="2"/>
  <c r="N1332" i="2"/>
  <c r="N1333" i="2"/>
  <c r="N1334" i="2"/>
  <c r="N1335" i="2"/>
  <c r="N1336" i="2"/>
  <c r="N1337" i="2"/>
  <c r="N1338" i="2"/>
  <c r="Z1338" i="2" s="1"/>
  <c r="N1339" i="2"/>
  <c r="N1340" i="2"/>
  <c r="N1341" i="2"/>
  <c r="N1342" i="2"/>
  <c r="N1343" i="2"/>
  <c r="N1344" i="2"/>
  <c r="N1345" i="2"/>
  <c r="N1346" i="2"/>
  <c r="N1347" i="2"/>
  <c r="N1348" i="2"/>
  <c r="N1349" i="2"/>
  <c r="N1350" i="2"/>
  <c r="N1351" i="2"/>
  <c r="N1352" i="2"/>
  <c r="N1353" i="2"/>
  <c r="N1354" i="2"/>
  <c r="N1355" i="2"/>
  <c r="N1356" i="2"/>
  <c r="N1357" i="2"/>
  <c r="N1358" i="2"/>
  <c r="N1359" i="2"/>
  <c r="N1360" i="2"/>
  <c r="N1361" i="2"/>
  <c r="N1362" i="2"/>
  <c r="N1363" i="2"/>
  <c r="N1364" i="2"/>
  <c r="N1365" i="2"/>
  <c r="N1366" i="2"/>
  <c r="N1367" i="2"/>
  <c r="N1368" i="2"/>
  <c r="N1369" i="2"/>
  <c r="N1370" i="2"/>
  <c r="N1371" i="2"/>
  <c r="N1372" i="2"/>
  <c r="N1373" i="2"/>
  <c r="N1374" i="2"/>
  <c r="N1375" i="2"/>
  <c r="N1376" i="2"/>
  <c r="N1377" i="2"/>
  <c r="N1378" i="2"/>
  <c r="N1379" i="2"/>
  <c r="N1380" i="2"/>
  <c r="N1381" i="2"/>
  <c r="N1382" i="2"/>
  <c r="N1383" i="2"/>
  <c r="N1384" i="2"/>
  <c r="N1385" i="2"/>
  <c r="N1386" i="2"/>
  <c r="N1387" i="2"/>
  <c r="N1388" i="2"/>
  <c r="N1389" i="2"/>
  <c r="N1390" i="2"/>
  <c r="N1391" i="2"/>
  <c r="N1392" i="2"/>
  <c r="N1393" i="2"/>
  <c r="N1394" i="2"/>
  <c r="N1395" i="2"/>
  <c r="N1396" i="2"/>
  <c r="N1397" i="2"/>
  <c r="N1398" i="2"/>
  <c r="N1399" i="2"/>
  <c r="N1400" i="2"/>
  <c r="N1401" i="2"/>
  <c r="N1402" i="2"/>
  <c r="N1403" i="2"/>
  <c r="N1404" i="2"/>
  <c r="N1405" i="2"/>
  <c r="N1406" i="2"/>
  <c r="N1407" i="2"/>
  <c r="N1408" i="2"/>
  <c r="N1409" i="2"/>
  <c r="N1410" i="2"/>
  <c r="N1411" i="2"/>
  <c r="N1412" i="2"/>
  <c r="N1413" i="2"/>
  <c r="N1414" i="2"/>
  <c r="N1415" i="2"/>
  <c r="N1416" i="2"/>
  <c r="N1417" i="2"/>
  <c r="N1418" i="2"/>
  <c r="N1419" i="2"/>
  <c r="N1420" i="2"/>
  <c r="N1421" i="2"/>
  <c r="N1422" i="2"/>
  <c r="N1423" i="2"/>
  <c r="N1424" i="2"/>
  <c r="N1425" i="2"/>
  <c r="N1426" i="2"/>
  <c r="N1427" i="2"/>
  <c r="N1428" i="2"/>
  <c r="N1429" i="2"/>
  <c r="N1430" i="2"/>
  <c r="N1431" i="2"/>
  <c r="N1432" i="2"/>
  <c r="N1433" i="2"/>
  <c r="N1434" i="2"/>
  <c r="N1435" i="2"/>
  <c r="N1436" i="2"/>
  <c r="N1437" i="2"/>
  <c r="N1438" i="2"/>
  <c r="N1439" i="2"/>
  <c r="N1440" i="2"/>
  <c r="N1441" i="2"/>
  <c r="N1442" i="2"/>
  <c r="N1443" i="2"/>
  <c r="N1444" i="2"/>
  <c r="N1445" i="2"/>
  <c r="N1446" i="2"/>
  <c r="N1447" i="2"/>
  <c r="N1448" i="2"/>
  <c r="N1449" i="2"/>
  <c r="N1450" i="2"/>
  <c r="N1451" i="2"/>
  <c r="N1452" i="2"/>
  <c r="N1453" i="2"/>
  <c r="N1454" i="2"/>
  <c r="N1455" i="2"/>
  <c r="N1456" i="2"/>
  <c r="N1457" i="2"/>
  <c r="N1458" i="2"/>
  <c r="N1459" i="2"/>
  <c r="N1460" i="2"/>
  <c r="N1461" i="2"/>
  <c r="N1462" i="2"/>
  <c r="N1463" i="2"/>
  <c r="N1464" i="2"/>
  <c r="N1465" i="2"/>
  <c r="N1466" i="2"/>
  <c r="N1467" i="2"/>
  <c r="N1468" i="2"/>
  <c r="N1469" i="2"/>
  <c r="N1470" i="2"/>
  <c r="N1471" i="2"/>
  <c r="N1472" i="2"/>
  <c r="N1473" i="2"/>
  <c r="N1474" i="2"/>
  <c r="N1475" i="2"/>
  <c r="N1476" i="2"/>
  <c r="N1477" i="2"/>
  <c r="N1478" i="2"/>
  <c r="N1479" i="2"/>
  <c r="N1480" i="2"/>
  <c r="N1481" i="2"/>
  <c r="N1482" i="2"/>
  <c r="N1483" i="2"/>
  <c r="N1484" i="2"/>
  <c r="N1485" i="2"/>
  <c r="N1486" i="2"/>
  <c r="N1487" i="2"/>
  <c r="N1488" i="2"/>
  <c r="N1489" i="2"/>
  <c r="N1490" i="2"/>
  <c r="N1491" i="2"/>
  <c r="N1492" i="2"/>
  <c r="N1493" i="2"/>
  <c r="N1494" i="2"/>
  <c r="N1495" i="2"/>
  <c r="N1496" i="2"/>
  <c r="N1497" i="2"/>
  <c r="N1498" i="2"/>
  <c r="N1499" i="2"/>
  <c r="N1500" i="2"/>
  <c r="N1501" i="2"/>
  <c r="N1502" i="2"/>
  <c r="N1503" i="2"/>
  <c r="N1504" i="2"/>
  <c r="N1505" i="2"/>
  <c r="N1506" i="2"/>
  <c r="N1507" i="2"/>
  <c r="N1508" i="2"/>
  <c r="N1509" i="2"/>
  <c r="N1510" i="2"/>
  <c r="N1511" i="2"/>
  <c r="N1512" i="2"/>
  <c r="N1513" i="2"/>
  <c r="N1514" i="2"/>
  <c r="N1515" i="2"/>
  <c r="N1516" i="2"/>
  <c r="N1517" i="2"/>
  <c r="N1518" i="2"/>
  <c r="N1519" i="2"/>
  <c r="N1520" i="2"/>
  <c r="N1521" i="2"/>
  <c r="N1522" i="2"/>
  <c r="N1523" i="2"/>
  <c r="N1524" i="2"/>
  <c r="N1525" i="2"/>
  <c r="N1526" i="2"/>
  <c r="N1527" i="2"/>
  <c r="N1528" i="2"/>
  <c r="N1529" i="2"/>
  <c r="N1530" i="2"/>
  <c r="N1531" i="2"/>
  <c r="N1532" i="2"/>
  <c r="N1533" i="2"/>
  <c r="N1534" i="2"/>
  <c r="N1535" i="2"/>
  <c r="N1536" i="2"/>
  <c r="N1537" i="2"/>
  <c r="N1538" i="2"/>
  <c r="N1539" i="2"/>
  <c r="N1540" i="2"/>
  <c r="N1541" i="2"/>
  <c r="N1542" i="2"/>
  <c r="N1543" i="2"/>
  <c r="N1544" i="2"/>
  <c r="N1545" i="2"/>
  <c r="N1546" i="2"/>
  <c r="N1547" i="2"/>
  <c r="N1548" i="2"/>
  <c r="N1549" i="2"/>
  <c r="N1550" i="2"/>
  <c r="N1551" i="2"/>
  <c r="N1552" i="2"/>
  <c r="N1553" i="2"/>
  <c r="N1554" i="2"/>
  <c r="N1555" i="2"/>
  <c r="N1556" i="2"/>
  <c r="N1557" i="2"/>
  <c r="N1558" i="2"/>
  <c r="N1559" i="2"/>
  <c r="N1560" i="2"/>
  <c r="N1561" i="2"/>
  <c r="N1562" i="2"/>
  <c r="N1563" i="2"/>
  <c r="N1564" i="2"/>
  <c r="N1565" i="2"/>
  <c r="N1566" i="2"/>
  <c r="N1567" i="2"/>
  <c r="N1568" i="2"/>
  <c r="N1569" i="2"/>
  <c r="N1570" i="2"/>
  <c r="N1571" i="2"/>
  <c r="N1572" i="2"/>
  <c r="N1573" i="2"/>
  <c r="N1574" i="2"/>
  <c r="L104" i="2"/>
  <c r="L105" i="2"/>
  <c r="L106" i="2"/>
  <c r="L107" i="2"/>
  <c r="L108" i="2"/>
  <c r="L109" i="2"/>
  <c r="L110" i="2"/>
  <c r="L111" i="2"/>
  <c r="L112" i="2"/>
  <c r="L113" i="2"/>
  <c r="L114" i="2"/>
  <c r="L115" i="2"/>
  <c r="L116" i="2"/>
  <c r="L117" i="2"/>
  <c r="L118" i="2"/>
  <c r="L119" i="2"/>
  <c r="L120" i="2"/>
  <c r="L121" i="2"/>
  <c r="L122" i="2"/>
  <c r="L123" i="2"/>
  <c r="L124" i="2"/>
  <c r="L125" i="2"/>
  <c r="L126" i="2"/>
  <c r="L127" i="2"/>
  <c r="L128" i="2"/>
  <c r="L129" i="2"/>
  <c r="L130" i="2"/>
  <c r="L131" i="2"/>
  <c r="L132" i="2"/>
  <c r="L133" i="2"/>
  <c r="L134" i="2"/>
  <c r="L135" i="2"/>
  <c r="L136" i="2"/>
  <c r="L137" i="2"/>
  <c r="L138" i="2"/>
  <c r="L139" i="2"/>
  <c r="L140" i="2"/>
  <c r="L141" i="2"/>
  <c r="L142" i="2"/>
  <c r="L143" i="2"/>
  <c r="L144" i="2"/>
  <c r="L145" i="2"/>
  <c r="L146" i="2"/>
  <c r="L147" i="2"/>
  <c r="L148" i="2"/>
  <c r="L149" i="2"/>
  <c r="L150" i="2"/>
  <c r="L151" i="2"/>
  <c r="L152" i="2"/>
  <c r="L153" i="2"/>
  <c r="L154" i="2"/>
  <c r="L155" i="2"/>
  <c r="L156" i="2"/>
  <c r="L157" i="2"/>
  <c r="L158" i="2"/>
  <c r="L159" i="2"/>
  <c r="L160" i="2"/>
  <c r="L161" i="2"/>
  <c r="L162" i="2"/>
  <c r="L163" i="2"/>
  <c r="L164" i="2"/>
  <c r="L165" i="2"/>
  <c r="L166" i="2"/>
  <c r="L167" i="2"/>
  <c r="L168" i="2"/>
  <c r="L169" i="2"/>
  <c r="L170" i="2"/>
  <c r="L171" i="2"/>
  <c r="L172" i="2"/>
  <c r="L173" i="2"/>
  <c r="L174" i="2"/>
  <c r="L175" i="2"/>
  <c r="L176" i="2"/>
  <c r="L177" i="2"/>
  <c r="L178" i="2"/>
  <c r="L179" i="2"/>
  <c r="L180" i="2"/>
  <c r="L181" i="2"/>
  <c r="L182" i="2"/>
  <c r="L183" i="2"/>
  <c r="L184" i="2"/>
  <c r="L185" i="2"/>
  <c r="L186" i="2"/>
  <c r="L187" i="2"/>
  <c r="L188" i="2"/>
  <c r="L189" i="2"/>
  <c r="L190" i="2"/>
  <c r="L191" i="2"/>
  <c r="L192" i="2"/>
  <c r="L193" i="2"/>
  <c r="L194" i="2"/>
  <c r="L195" i="2"/>
  <c r="L196" i="2"/>
  <c r="L197" i="2"/>
  <c r="L198" i="2"/>
  <c r="L199" i="2"/>
  <c r="L200" i="2"/>
  <c r="L201" i="2"/>
  <c r="L202" i="2"/>
  <c r="L203" i="2"/>
  <c r="L204" i="2"/>
  <c r="L205" i="2"/>
  <c r="L206" i="2"/>
  <c r="L207" i="2"/>
  <c r="L208" i="2"/>
  <c r="L209" i="2"/>
  <c r="L210" i="2"/>
  <c r="L211" i="2"/>
  <c r="L212" i="2"/>
  <c r="L213" i="2"/>
  <c r="L214" i="2"/>
  <c r="L215" i="2"/>
  <c r="L216" i="2"/>
  <c r="L217" i="2"/>
  <c r="L218" i="2"/>
  <c r="L219" i="2"/>
  <c r="L220" i="2"/>
  <c r="L221" i="2"/>
  <c r="L222" i="2"/>
  <c r="L223" i="2"/>
  <c r="L224" i="2"/>
  <c r="L225" i="2"/>
  <c r="L226" i="2"/>
  <c r="L227" i="2"/>
  <c r="L228" i="2"/>
  <c r="L229" i="2"/>
  <c r="L230" i="2"/>
  <c r="L231" i="2"/>
  <c r="L232" i="2"/>
  <c r="L233" i="2"/>
  <c r="L234" i="2"/>
  <c r="L235" i="2"/>
  <c r="L236" i="2"/>
  <c r="L237" i="2"/>
  <c r="L238" i="2"/>
  <c r="L239" i="2"/>
  <c r="L240" i="2"/>
  <c r="L241" i="2"/>
  <c r="L242" i="2"/>
  <c r="L243" i="2"/>
  <c r="L244" i="2"/>
  <c r="L245" i="2"/>
  <c r="L246" i="2"/>
  <c r="L247" i="2"/>
  <c r="L248" i="2"/>
  <c r="L249" i="2"/>
  <c r="L250" i="2"/>
  <c r="L251" i="2"/>
  <c r="L252" i="2"/>
  <c r="L253" i="2"/>
  <c r="L254" i="2"/>
  <c r="L255" i="2"/>
  <c r="L256" i="2"/>
  <c r="L257" i="2"/>
  <c r="L258" i="2"/>
  <c r="L259" i="2"/>
  <c r="L260" i="2"/>
  <c r="L261" i="2"/>
  <c r="L262" i="2"/>
  <c r="L263" i="2"/>
  <c r="L264" i="2"/>
  <c r="L265" i="2"/>
  <c r="L266" i="2"/>
  <c r="L267" i="2"/>
  <c r="L268" i="2"/>
  <c r="L269" i="2"/>
  <c r="L270" i="2"/>
  <c r="L271" i="2"/>
  <c r="L272" i="2"/>
  <c r="L273" i="2"/>
  <c r="L274" i="2"/>
  <c r="L275" i="2"/>
  <c r="L276" i="2"/>
  <c r="L277" i="2"/>
  <c r="L278" i="2"/>
  <c r="L279" i="2"/>
  <c r="L280" i="2"/>
  <c r="L281" i="2"/>
  <c r="L282" i="2"/>
  <c r="L283" i="2"/>
  <c r="L284" i="2"/>
  <c r="L285" i="2"/>
  <c r="L286" i="2"/>
  <c r="L287" i="2"/>
  <c r="L288" i="2"/>
  <c r="L289" i="2"/>
  <c r="L290" i="2"/>
  <c r="L291" i="2"/>
  <c r="L292" i="2"/>
  <c r="L293" i="2"/>
  <c r="L294" i="2"/>
  <c r="L295" i="2"/>
  <c r="L296" i="2"/>
  <c r="L297" i="2"/>
  <c r="L298" i="2"/>
  <c r="L299" i="2"/>
  <c r="L300" i="2"/>
  <c r="L301" i="2"/>
  <c r="L302" i="2"/>
  <c r="L303" i="2"/>
  <c r="L304" i="2"/>
  <c r="L305" i="2"/>
  <c r="L306" i="2"/>
  <c r="L307" i="2"/>
  <c r="L308" i="2"/>
  <c r="L309" i="2"/>
  <c r="L310" i="2"/>
  <c r="L311" i="2"/>
  <c r="L312" i="2"/>
  <c r="L313" i="2"/>
  <c r="L314" i="2"/>
  <c r="L315" i="2"/>
  <c r="L316" i="2"/>
  <c r="L317" i="2"/>
  <c r="L318" i="2"/>
  <c r="L319" i="2"/>
  <c r="L320" i="2"/>
  <c r="L321" i="2"/>
  <c r="L322" i="2"/>
  <c r="L323" i="2"/>
  <c r="L324" i="2"/>
  <c r="L325" i="2"/>
  <c r="L326" i="2"/>
  <c r="L327" i="2"/>
  <c r="L328" i="2"/>
  <c r="L329" i="2"/>
  <c r="L330" i="2"/>
  <c r="L331" i="2"/>
  <c r="L332" i="2"/>
  <c r="L333" i="2"/>
  <c r="L334" i="2"/>
  <c r="L335" i="2"/>
  <c r="L336" i="2"/>
  <c r="L337" i="2"/>
  <c r="L338" i="2"/>
  <c r="L339" i="2"/>
  <c r="L340" i="2"/>
  <c r="L341" i="2"/>
  <c r="L342" i="2"/>
  <c r="L343" i="2"/>
  <c r="L344" i="2"/>
  <c r="L345" i="2"/>
  <c r="L346" i="2"/>
  <c r="L347" i="2"/>
  <c r="L348" i="2"/>
  <c r="L349" i="2"/>
  <c r="L350" i="2"/>
  <c r="L351" i="2"/>
  <c r="L352" i="2"/>
  <c r="L353" i="2"/>
  <c r="L354" i="2"/>
  <c r="L355" i="2"/>
  <c r="L356" i="2"/>
  <c r="L357" i="2"/>
  <c r="L358" i="2"/>
  <c r="L359" i="2"/>
  <c r="L360" i="2"/>
  <c r="L361" i="2"/>
  <c r="L362" i="2"/>
  <c r="L363" i="2"/>
  <c r="L364" i="2"/>
  <c r="L365" i="2"/>
  <c r="L366" i="2"/>
  <c r="L367" i="2"/>
  <c r="L368" i="2"/>
  <c r="L369" i="2"/>
  <c r="L370" i="2"/>
  <c r="L371" i="2"/>
  <c r="L372" i="2"/>
  <c r="L373" i="2"/>
  <c r="L374" i="2"/>
  <c r="L375" i="2"/>
  <c r="L376" i="2"/>
  <c r="L377" i="2"/>
  <c r="L378" i="2"/>
  <c r="L379" i="2"/>
  <c r="L380" i="2"/>
  <c r="L381" i="2"/>
  <c r="L382" i="2"/>
  <c r="L383" i="2"/>
  <c r="L384" i="2"/>
  <c r="L385" i="2"/>
  <c r="L386" i="2"/>
  <c r="L387" i="2"/>
  <c r="L388" i="2"/>
  <c r="L389" i="2"/>
  <c r="L390" i="2"/>
  <c r="L391" i="2"/>
  <c r="L392" i="2"/>
  <c r="L393" i="2"/>
  <c r="L394" i="2"/>
  <c r="L395" i="2"/>
  <c r="L396" i="2"/>
  <c r="L397" i="2"/>
  <c r="L398" i="2"/>
  <c r="L399" i="2"/>
  <c r="L400" i="2"/>
  <c r="L401" i="2"/>
  <c r="L402" i="2"/>
  <c r="L403" i="2"/>
  <c r="L404" i="2"/>
  <c r="L405" i="2"/>
  <c r="L406" i="2"/>
  <c r="L407" i="2"/>
  <c r="L408" i="2"/>
  <c r="L409" i="2"/>
  <c r="L410" i="2"/>
  <c r="L411" i="2"/>
  <c r="L412" i="2"/>
  <c r="L413" i="2"/>
  <c r="L414" i="2"/>
  <c r="L415" i="2"/>
  <c r="L416" i="2"/>
  <c r="L417" i="2"/>
  <c r="L418" i="2"/>
  <c r="L419" i="2"/>
  <c r="L420" i="2"/>
  <c r="L421" i="2"/>
  <c r="L422" i="2"/>
  <c r="L423" i="2"/>
  <c r="L424" i="2"/>
  <c r="L425" i="2"/>
  <c r="L426" i="2"/>
  <c r="L427" i="2"/>
  <c r="L428" i="2"/>
  <c r="L429" i="2"/>
  <c r="L430" i="2"/>
  <c r="L431" i="2"/>
  <c r="L432" i="2"/>
  <c r="L433" i="2"/>
  <c r="L434" i="2"/>
  <c r="L435" i="2"/>
  <c r="L436" i="2"/>
  <c r="L437" i="2"/>
  <c r="L438" i="2"/>
  <c r="L439" i="2"/>
  <c r="L440" i="2"/>
  <c r="L441" i="2"/>
  <c r="L442" i="2"/>
  <c r="L443" i="2"/>
  <c r="L444" i="2"/>
  <c r="L445" i="2"/>
  <c r="L446" i="2"/>
  <c r="L447" i="2"/>
  <c r="L448" i="2"/>
  <c r="L449" i="2"/>
  <c r="L450" i="2"/>
  <c r="L451" i="2"/>
  <c r="L452" i="2"/>
  <c r="L453" i="2"/>
  <c r="L454" i="2"/>
  <c r="L455" i="2"/>
  <c r="L456" i="2"/>
  <c r="L457" i="2"/>
  <c r="L458" i="2"/>
  <c r="L459" i="2"/>
  <c r="L460" i="2"/>
  <c r="L461" i="2"/>
  <c r="L462" i="2"/>
  <c r="L463" i="2"/>
  <c r="L464" i="2"/>
  <c r="L465" i="2"/>
  <c r="L466" i="2"/>
  <c r="L467" i="2"/>
  <c r="L468" i="2"/>
  <c r="L469" i="2"/>
  <c r="L470" i="2"/>
  <c r="L471" i="2"/>
  <c r="L472" i="2"/>
  <c r="L473" i="2"/>
  <c r="L474" i="2"/>
  <c r="L475" i="2"/>
  <c r="L476" i="2"/>
  <c r="L477" i="2"/>
  <c r="L478" i="2"/>
  <c r="L479" i="2"/>
  <c r="L480" i="2"/>
  <c r="L481" i="2"/>
  <c r="L482" i="2"/>
  <c r="L483" i="2"/>
  <c r="L484" i="2"/>
  <c r="L485" i="2"/>
  <c r="L486" i="2"/>
  <c r="L487" i="2"/>
  <c r="L488" i="2"/>
  <c r="L489" i="2"/>
  <c r="L490" i="2"/>
  <c r="L491" i="2"/>
  <c r="L492" i="2"/>
  <c r="L493" i="2"/>
  <c r="L494" i="2"/>
  <c r="L495" i="2"/>
  <c r="L496" i="2"/>
  <c r="L497" i="2"/>
  <c r="L498" i="2"/>
  <c r="L499" i="2"/>
  <c r="L500" i="2"/>
  <c r="L501" i="2"/>
  <c r="L502" i="2"/>
  <c r="L503" i="2"/>
  <c r="L504" i="2"/>
  <c r="L505" i="2"/>
  <c r="L506" i="2"/>
  <c r="L507" i="2"/>
  <c r="L508" i="2"/>
  <c r="L509" i="2"/>
  <c r="L510" i="2"/>
  <c r="L511" i="2"/>
  <c r="L512" i="2"/>
  <c r="L513" i="2"/>
  <c r="L514" i="2"/>
  <c r="L515" i="2"/>
  <c r="L516" i="2"/>
  <c r="L517" i="2"/>
  <c r="L518" i="2"/>
  <c r="L519" i="2"/>
  <c r="L520" i="2"/>
  <c r="L521" i="2"/>
  <c r="L522" i="2"/>
  <c r="L523" i="2"/>
  <c r="L524" i="2"/>
  <c r="L525" i="2"/>
  <c r="L526" i="2"/>
  <c r="L527" i="2"/>
  <c r="L528" i="2"/>
  <c r="L529" i="2"/>
  <c r="L530" i="2"/>
  <c r="L531" i="2"/>
  <c r="L532" i="2"/>
  <c r="L533" i="2"/>
  <c r="L534" i="2"/>
  <c r="L535" i="2"/>
  <c r="L536" i="2"/>
  <c r="L537" i="2"/>
  <c r="L538" i="2"/>
  <c r="L539" i="2"/>
  <c r="L540" i="2"/>
  <c r="L541" i="2"/>
  <c r="L542" i="2"/>
  <c r="L543" i="2"/>
  <c r="L544" i="2"/>
  <c r="L545" i="2"/>
  <c r="L546" i="2"/>
  <c r="L547" i="2"/>
  <c r="L548" i="2"/>
  <c r="L549" i="2"/>
  <c r="L550" i="2"/>
  <c r="L551" i="2"/>
  <c r="L552" i="2"/>
  <c r="L553" i="2"/>
  <c r="L554" i="2"/>
  <c r="L555" i="2"/>
  <c r="L556" i="2"/>
  <c r="L557" i="2"/>
  <c r="L558" i="2"/>
  <c r="L559" i="2"/>
  <c r="L560" i="2"/>
  <c r="L561" i="2"/>
  <c r="L562" i="2"/>
  <c r="L563" i="2"/>
  <c r="L564" i="2"/>
  <c r="L565" i="2"/>
  <c r="L566" i="2"/>
  <c r="L567" i="2"/>
  <c r="L568" i="2"/>
  <c r="L569" i="2"/>
  <c r="L570" i="2"/>
  <c r="L571" i="2"/>
  <c r="L572" i="2"/>
  <c r="L573" i="2"/>
  <c r="L574" i="2"/>
  <c r="L575" i="2"/>
  <c r="L576" i="2"/>
  <c r="L577" i="2"/>
  <c r="L578" i="2"/>
  <c r="L579" i="2"/>
  <c r="L580" i="2"/>
  <c r="L581" i="2"/>
  <c r="L582" i="2"/>
  <c r="L583" i="2"/>
  <c r="L584" i="2"/>
  <c r="L585" i="2"/>
  <c r="L586" i="2"/>
  <c r="L587" i="2"/>
  <c r="L588" i="2"/>
  <c r="L589" i="2"/>
  <c r="L590" i="2"/>
  <c r="L591" i="2"/>
  <c r="L592" i="2"/>
  <c r="L593" i="2"/>
  <c r="L594" i="2"/>
  <c r="L595" i="2"/>
  <c r="L596" i="2"/>
  <c r="L597" i="2"/>
  <c r="L598" i="2"/>
  <c r="L599" i="2"/>
  <c r="L600" i="2"/>
  <c r="L601" i="2"/>
  <c r="L602" i="2"/>
  <c r="L603" i="2"/>
  <c r="L604" i="2"/>
  <c r="L605" i="2"/>
  <c r="L606" i="2"/>
  <c r="L607" i="2"/>
  <c r="L608" i="2"/>
  <c r="L609" i="2"/>
  <c r="L610" i="2"/>
  <c r="L611" i="2"/>
  <c r="L612" i="2"/>
  <c r="L613" i="2"/>
  <c r="L614" i="2"/>
  <c r="L615" i="2"/>
  <c r="L616" i="2"/>
  <c r="L617" i="2"/>
  <c r="L618" i="2"/>
  <c r="L619" i="2"/>
  <c r="L620" i="2"/>
  <c r="L621" i="2"/>
  <c r="L622" i="2"/>
  <c r="L623" i="2"/>
  <c r="L624" i="2"/>
  <c r="L625" i="2"/>
  <c r="L626" i="2"/>
  <c r="L627" i="2"/>
  <c r="L628" i="2"/>
  <c r="L629" i="2"/>
  <c r="L630" i="2"/>
  <c r="L631" i="2"/>
  <c r="L632" i="2"/>
  <c r="L633" i="2"/>
  <c r="L634" i="2"/>
  <c r="L635" i="2"/>
  <c r="L636" i="2"/>
  <c r="L637" i="2"/>
  <c r="L638" i="2"/>
  <c r="L639" i="2"/>
  <c r="L640" i="2"/>
  <c r="L641" i="2"/>
  <c r="L642" i="2"/>
  <c r="L643" i="2"/>
  <c r="L644" i="2"/>
  <c r="L645" i="2"/>
  <c r="L646" i="2"/>
  <c r="L647" i="2"/>
  <c r="L648" i="2"/>
  <c r="L649" i="2"/>
  <c r="L650" i="2"/>
  <c r="L651" i="2"/>
  <c r="L652" i="2"/>
  <c r="L653" i="2"/>
  <c r="L654" i="2"/>
  <c r="L655" i="2"/>
  <c r="L656" i="2"/>
  <c r="L657" i="2"/>
  <c r="L658" i="2"/>
  <c r="L659" i="2"/>
  <c r="L660" i="2"/>
  <c r="L661" i="2"/>
  <c r="L662" i="2"/>
  <c r="L663" i="2"/>
  <c r="L664" i="2"/>
  <c r="L665" i="2"/>
  <c r="L666" i="2"/>
  <c r="L667" i="2"/>
  <c r="L668" i="2"/>
  <c r="L669" i="2"/>
  <c r="L670" i="2"/>
  <c r="L671" i="2"/>
  <c r="L672" i="2"/>
  <c r="L673" i="2"/>
  <c r="L674" i="2"/>
  <c r="L675" i="2"/>
  <c r="L676" i="2"/>
  <c r="L677" i="2"/>
  <c r="L678" i="2"/>
  <c r="L679" i="2"/>
  <c r="L680" i="2"/>
  <c r="L681" i="2"/>
  <c r="L682" i="2"/>
  <c r="L683" i="2"/>
  <c r="L684" i="2"/>
  <c r="L685" i="2"/>
  <c r="L686" i="2"/>
  <c r="L687" i="2"/>
  <c r="L688" i="2"/>
  <c r="L689" i="2"/>
  <c r="L690" i="2"/>
  <c r="L691" i="2"/>
  <c r="L692" i="2"/>
  <c r="L693" i="2"/>
  <c r="L694" i="2"/>
  <c r="L695" i="2"/>
  <c r="L696" i="2"/>
  <c r="L697" i="2"/>
  <c r="L698" i="2"/>
  <c r="L699" i="2"/>
  <c r="L700" i="2"/>
  <c r="L701" i="2"/>
  <c r="L702" i="2"/>
  <c r="L703" i="2"/>
  <c r="L704" i="2"/>
  <c r="L705" i="2"/>
  <c r="L706" i="2"/>
  <c r="L707" i="2"/>
  <c r="L708" i="2"/>
  <c r="L709" i="2"/>
  <c r="L710" i="2"/>
  <c r="L711" i="2"/>
  <c r="L712" i="2"/>
  <c r="L713" i="2"/>
  <c r="L714" i="2"/>
  <c r="L715" i="2"/>
  <c r="L716" i="2"/>
  <c r="L717" i="2"/>
  <c r="L718" i="2"/>
  <c r="L719" i="2"/>
  <c r="L720" i="2"/>
  <c r="L721" i="2"/>
  <c r="L722" i="2"/>
  <c r="L723" i="2"/>
  <c r="L724" i="2"/>
  <c r="L725" i="2"/>
  <c r="L726" i="2"/>
  <c r="L727" i="2"/>
  <c r="L728" i="2"/>
  <c r="L729" i="2"/>
  <c r="L730" i="2"/>
  <c r="L731" i="2"/>
  <c r="L732" i="2"/>
  <c r="L733" i="2"/>
  <c r="L734" i="2"/>
  <c r="L735" i="2"/>
  <c r="L736" i="2"/>
  <c r="L737" i="2"/>
  <c r="L738" i="2"/>
  <c r="L739" i="2"/>
  <c r="L740" i="2"/>
  <c r="L741" i="2"/>
  <c r="L742" i="2"/>
  <c r="L743" i="2"/>
  <c r="L744" i="2"/>
  <c r="L745" i="2"/>
  <c r="L746" i="2"/>
  <c r="L747" i="2"/>
  <c r="L748" i="2"/>
  <c r="L749" i="2"/>
  <c r="L750" i="2"/>
  <c r="L751" i="2"/>
  <c r="L752" i="2"/>
  <c r="L753" i="2"/>
  <c r="L754" i="2"/>
  <c r="L755" i="2"/>
  <c r="L756" i="2"/>
  <c r="L757" i="2"/>
  <c r="L758" i="2"/>
  <c r="L759" i="2"/>
  <c r="L760" i="2"/>
  <c r="L761" i="2"/>
  <c r="L762" i="2"/>
  <c r="L763" i="2"/>
  <c r="L764" i="2"/>
  <c r="L765" i="2"/>
  <c r="L766" i="2"/>
  <c r="L767" i="2"/>
  <c r="L768" i="2"/>
  <c r="L769" i="2"/>
  <c r="L770" i="2"/>
  <c r="L771" i="2"/>
  <c r="L772" i="2"/>
  <c r="L773" i="2"/>
  <c r="L774" i="2"/>
  <c r="L775" i="2"/>
  <c r="L776" i="2"/>
  <c r="L777" i="2"/>
  <c r="L778" i="2"/>
  <c r="L779" i="2"/>
  <c r="L780" i="2"/>
  <c r="L781" i="2"/>
  <c r="L782" i="2"/>
  <c r="L783" i="2"/>
  <c r="L784" i="2"/>
  <c r="L785" i="2"/>
  <c r="L786" i="2"/>
  <c r="L787" i="2"/>
  <c r="L788" i="2"/>
  <c r="L789" i="2"/>
  <c r="L790" i="2"/>
  <c r="L791" i="2"/>
  <c r="L792" i="2"/>
  <c r="L793" i="2"/>
  <c r="L794" i="2"/>
  <c r="L795" i="2"/>
  <c r="L796" i="2"/>
  <c r="L797" i="2"/>
  <c r="L798" i="2"/>
  <c r="L799" i="2"/>
  <c r="L800" i="2"/>
  <c r="L801" i="2"/>
  <c r="L802" i="2"/>
  <c r="L803" i="2"/>
  <c r="L804" i="2"/>
  <c r="L805" i="2"/>
  <c r="L806" i="2"/>
  <c r="L807" i="2"/>
  <c r="L808" i="2"/>
  <c r="L809" i="2"/>
  <c r="L810" i="2"/>
  <c r="L811" i="2"/>
  <c r="L812" i="2"/>
  <c r="L813" i="2"/>
  <c r="L814" i="2"/>
  <c r="L815" i="2"/>
  <c r="L816" i="2"/>
  <c r="L817" i="2"/>
  <c r="L818" i="2"/>
  <c r="L819" i="2"/>
  <c r="L820" i="2"/>
  <c r="L821" i="2"/>
  <c r="L822" i="2"/>
  <c r="L823" i="2"/>
  <c r="L824" i="2"/>
  <c r="L825" i="2"/>
  <c r="L826" i="2"/>
  <c r="L827" i="2"/>
  <c r="L828" i="2"/>
  <c r="L829" i="2"/>
  <c r="L830" i="2"/>
  <c r="L831" i="2"/>
  <c r="L832" i="2"/>
  <c r="L833" i="2"/>
  <c r="L834" i="2"/>
  <c r="L835" i="2"/>
  <c r="L836" i="2"/>
  <c r="L837" i="2"/>
  <c r="L838" i="2"/>
  <c r="L839" i="2"/>
  <c r="L840" i="2"/>
  <c r="L841" i="2"/>
  <c r="L842" i="2"/>
  <c r="L843" i="2"/>
  <c r="L844" i="2"/>
  <c r="L845" i="2"/>
  <c r="L846" i="2"/>
  <c r="L847" i="2"/>
  <c r="L848" i="2"/>
  <c r="L849" i="2"/>
  <c r="L850" i="2"/>
  <c r="L851" i="2"/>
  <c r="L852" i="2"/>
  <c r="L853" i="2"/>
  <c r="L854" i="2"/>
  <c r="L855" i="2"/>
  <c r="L856" i="2"/>
  <c r="L857" i="2"/>
  <c r="L858" i="2"/>
  <c r="L859" i="2"/>
  <c r="L860" i="2"/>
  <c r="L861" i="2"/>
  <c r="L862" i="2"/>
  <c r="L863" i="2"/>
  <c r="L864" i="2"/>
  <c r="L865" i="2"/>
  <c r="L866" i="2"/>
  <c r="L867" i="2"/>
  <c r="L868" i="2"/>
  <c r="L869" i="2"/>
  <c r="L870" i="2"/>
  <c r="L871" i="2"/>
  <c r="L872" i="2"/>
  <c r="L873" i="2"/>
  <c r="L874" i="2"/>
  <c r="L875" i="2"/>
  <c r="L876" i="2"/>
  <c r="L877" i="2"/>
  <c r="L878" i="2"/>
  <c r="L879" i="2"/>
  <c r="L880" i="2"/>
  <c r="L881" i="2"/>
  <c r="L882" i="2"/>
  <c r="L883" i="2"/>
  <c r="L884" i="2"/>
  <c r="L885" i="2"/>
  <c r="L886" i="2"/>
  <c r="L887" i="2"/>
  <c r="L888" i="2"/>
  <c r="L889" i="2"/>
  <c r="L890" i="2"/>
  <c r="L891" i="2"/>
  <c r="L892" i="2"/>
  <c r="L893" i="2"/>
  <c r="L894" i="2"/>
  <c r="L895" i="2"/>
  <c r="L896" i="2"/>
  <c r="L897" i="2"/>
  <c r="L898" i="2"/>
  <c r="L899" i="2"/>
  <c r="L900" i="2"/>
  <c r="L901" i="2"/>
  <c r="L902" i="2"/>
  <c r="L903" i="2"/>
  <c r="L904" i="2"/>
  <c r="L905" i="2"/>
  <c r="L906" i="2"/>
  <c r="L907" i="2"/>
  <c r="L908" i="2"/>
  <c r="L909" i="2"/>
  <c r="L910" i="2"/>
  <c r="L911" i="2"/>
  <c r="L912" i="2"/>
  <c r="L913" i="2"/>
  <c r="L914" i="2"/>
  <c r="L915" i="2"/>
  <c r="L916" i="2"/>
  <c r="L917" i="2"/>
  <c r="L918" i="2"/>
  <c r="L919" i="2"/>
  <c r="L920" i="2"/>
  <c r="L921" i="2"/>
  <c r="L922" i="2"/>
  <c r="L923" i="2"/>
  <c r="L924" i="2"/>
  <c r="L925" i="2"/>
  <c r="L926" i="2"/>
  <c r="L927" i="2"/>
  <c r="L928" i="2"/>
  <c r="L929" i="2"/>
  <c r="L930" i="2"/>
  <c r="L931" i="2"/>
  <c r="L932" i="2"/>
  <c r="L933" i="2"/>
  <c r="L934" i="2"/>
  <c r="L935" i="2"/>
  <c r="L936" i="2"/>
  <c r="L937" i="2"/>
  <c r="L938" i="2"/>
  <c r="L939" i="2"/>
  <c r="L940" i="2"/>
  <c r="L941" i="2"/>
  <c r="L942" i="2"/>
  <c r="L943" i="2"/>
  <c r="L944" i="2"/>
  <c r="L945" i="2"/>
  <c r="L946" i="2"/>
  <c r="L947" i="2"/>
  <c r="L948" i="2"/>
  <c r="L949" i="2"/>
  <c r="L950" i="2"/>
  <c r="L951" i="2"/>
  <c r="L952" i="2"/>
  <c r="L953" i="2"/>
  <c r="L954" i="2"/>
  <c r="L955" i="2"/>
  <c r="L956" i="2"/>
  <c r="L957" i="2"/>
  <c r="L958" i="2"/>
  <c r="L959" i="2"/>
  <c r="L960" i="2"/>
  <c r="L961" i="2"/>
  <c r="L962" i="2"/>
  <c r="L963" i="2"/>
  <c r="L964" i="2"/>
  <c r="L965" i="2"/>
  <c r="L966" i="2"/>
  <c r="L967" i="2"/>
  <c r="L968" i="2"/>
  <c r="L969" i="2"/>
  <c r="L970" i="2"/>
  <c r="L971" i="2"/>
  <c r="L972" i="2"/>
  <c r="L973" i="2"/>
  <c r="L974" i="2"/>
  <c r="L975" i="2"/>
  <c r="L976" i="2"/>
  <c r="L977" i="2"/>
  <c r="L978" i="2"/>
  <c r="L979" i="2"/>
  <c r="L980" i="2"/>
  <c r="L981" i="2"/>
  <c r="L982" i="2"/>
  <c r="L983" i="2"/>
  <c r="L984" i="2"/>
  <c r="L985" i="2"/>
  <c r="L986" i="2"/>
  <c r="L987" i="2"/>
  <c r="L988" i="2"/>
  <c r="L989" i="2"/>
  <c r="L990" i="2"/>
  <c r="L991" i="2"/>
  <c r="L992" i="2"/>
  <c r="L993" i="2"/>
  <c r="L994" i="2"/>
  <c r="L995" i="2"/>
  <c r="L996" i="2"/>
  <c r="L997" i="2"/>
  <c r="L998" i="2"/>
  <c r="L999" i="2"/>
  <c r="L1000" i="2"/>
  <c r="L1001" i="2"/>
  <c r="L1002" i="2"/>
  <c r="L1003" i="2"/>
  <c r="L1004" i="2"/>
  <c r="L1005" i="2"/>
  <c r="L1006" i="2"/>
  <c r="L1007" i="2"/>
  <c r="L1008" i="2"/>
  <c r="L1009" i="2"/>
  <c r="L1010" i="2"/>
  <c r="L1011" i="2"/>
  <c r="L1012" i="2"/>
  <c r="L1013" i="2"/>
  <c r="L1014" i="2"/>
  <c r="L1015" i="2"/>
  <c r="L1016" i="2"/>
  <c r="L1017" i="2"/>
  <c r="L1018" i="2"/>
  <c r="L1019" i="2"/>
  <c r="L1020" i="2"/>
  <c r="L1021" i="2"/>
  <c r="L1022" i="2"/>
  <c r="L1023" i="2"/>
  <c r="L1024" i="2"/>
  <c r="L1025" i="2"/>
  <c r="L1026" i="2"/>
  <c r="L1027" i="2"/>
  <c r="L1028" i="2"/>
  <c r="L1029" i="2"/>
  <c r="L1030" i="2"/>
  <c r="L1031" i="2"/>
  <c r="L1032" i="2"/>
  <c r="L1033" i="2"/>
  <c r="L1034" i="2"/>
  <c r="L1035" i="2"/>
  <c r="L1036" i="2"/>
  <c r="L1037" i="2"/>
  <c r="L1038" i="2"/>
  <c r="L1039" i="2"/>
  <c r="L1040" i="2"/>
  <c r="L1041" i="2"/>
  <c r="L1042" i="2"/>
  <c r="L1043" i="2"/>
  <c r="L1044" i="2"/>
  <c r="L1045" i="2"/>
  <c r="L1046" i="2"/>
  <c r="L1047" i="2"/>
  <c r="L1048" i="2"/>
  <c r="L1049" i="2"/>
  <c r="L1050" i="2"/>
  <c r="L1051" i="2"/>
  <c r="L1052" i="2"/>
  <c r="L1053" i="2"/>
  <c r="L1054" i="2"/>
  <c r="L1055" i="2"/>
  <c r="L1056" i="2"/>
  <c r="L1057" i="2"/>
  <c r="L1058" i="2"/>
  <c r="L1059" i="2"/>
  <c r="L1060" i="2"/>
  <c r="L1061" i="2"/>
  <c r="L1062" i="2"/>
  <c r="L1063" i="2"/>
  <c r="L1064" i="2"/>
  <c r="L1065" i="2"/>
  <c r="L1066" i="2"/>
  <c r="L1067" i="2"/>
  <c r="L1068" i="2"/>
  <c r="L1069" i="2"/>
  <c r="L1070" i="2"/>
  <c r="L1071" i="2"/>
  <c r="L1072" i="2"/>
  <c r="L1073" i="2"/>
  <c r="L1074" i="2"/>
  <c r="L1075" i="2"/>
  <c r="L1076" i="2"/>
  <c r="L1077" i="2"/>
  <c r="L1078" i="2"/>
  <c r="L1079" i="2"/>
  <c r="L1080" i="2"/>
  <c r="L1081" i="2"/>
  <c r="L1082" i="2"/>
  <c r="L1083" i="2"/>
  <c r="L1084" i="2"/>
  <c r="L1085" i="2"/>
  <c r="L1086" i="2"/>
  <c r="L1087" i="2"/>
  <c r="L1088" i="2"/>
  <c r="L1089" i="2"/>
  <c r="L1090" i="2"/>
  <c r="L1091" i="2"/>
  <c r="L1092" i="2"/>
  <c r="L1093" i="2"/>
  <c r="L1094" i="2"/>
  <c r="L1095" i="2"/>
  <c r="L1096" i="2"/>
  <c r="L1097" i="2"/>
  <c r="L1098" i="2"/>
  <c r="L1099" i="2"/>
  <c r="L1100" i="2"/>
  <c r="L1101" i="2"/>
  <c r="L1102" i="2"/>
  <c r="L1103" i="2"/>
  <c r="L1104" i="2"/>
  <c r="L1105" i="2"/>
  <c r="L1106" i="2"/>
  <c r="L1107" i="2"/>
  <c r="L1108" i="2"/>
  <c r="L1109" i="2"/>
  <c r="L1110" i="2"/>
  <c r="L1111" i="2"/>
  <c r="L1112" i="2"/>
  <c r="L1113" i="2"/>
  <c r="L1114" i="2"/>
  <c r="L1115" i="2"/>
  <c r="L1116" i="2"/>
  <c r="L1117" i="2"/>
  <c r="L1118" i="2"/>
  <c r="L1119" i="2"/>
  <c r="L1120" i="2"/>
  <c r="L1121" i="2"/>
  <c r="L1122" i="2"/>
  <c r="L1123" i="2"/>
  <c r="L1124" i="2"/>
  <c r="L1125" i="2"/>
  <c r="L1126" i="2"/>
  <c r="L1127" i="2"/>
  <c r="L1128" i="2"/>
  <c r="L1129" i="2"/>
  <c r="L1130" i="2"/>
  <c r="L1131" i="2"/>
  <c r="L1132" i="2"/>
  <c r="L1133" i="2"/>
  <c r="L1134" i="2"/>
  <c r="L1135" i="2"/>
  <c r="L1136" i="2"/>
  <c r="L1137" i="2"/>
  <c r="L1138" i="2"/>
  <c r="L1139" i="2"/>
  <c r="L1140" i="2"/>
  <c r="L1141" i="2"/>
  <c r="L1142" i="2"/>
  <c r="L1143" i="2"/>
  <c r="L1144" i="2"/>
  <c r="L1145" i="2"/>
  <c r="L1146" i="2"/>
  <c r="L1147" i="2"/>
  <c r="L1148" i="2"/>
  <c r="L1149" i="2"/>
  <c r="L1150" i="2"/>
  <c r="L1151" i="2"/>
  <c r="L1152" i="2"/>
  <c r="L1153" i="2"/>
  <c r="L1154" i="2"/>
  <c r="L1155" i="2"/>
  <c r="L1156" i="2"/>
  <c r="L1157" i="2"/>
  <c r="L1158" i="2"/>
  <c r="L1159" i="2"/>
  <c r="L1160" i="2"/>
  <c r="L1161" i="2"/>
  <c r="L1162" i="2"/>
  <c r="L1163" i="2"/>
  <c r="L1164" i="2"/>
  <c r="L1165" i="2"/>
  <c r="L1166" i="2"/>
  <c r="L1167" i="2"/>
  <c r="L1168" i="2"/>
  <c r="L1169" i="2"/>
  <c r="L1170" i="2"/>
  <c r="L1171" i="2"/>
  <c r="L1172" i="2"/>
  <c r="L1173" i="2"/>
  <c r="L1174" i="2"/>
  <c r="L1175" i="2"/>
  <c r="L1176" i="2"/>
  <c r="L1177" i="2"/>
  <c r="L1178" i="2"/>
  <c r="L1179" i="2"/>
  <c r="L1180" i="2"/>
  <c r="L1181" i="2"/>
  <c r="L1182" i="2"/>
  <c r="L1183" i="2"/>
  <c r="L1184" i="2"/>
  <c r="L1185" i="2"/>
  <c r="L1186" i="2"/>
  <c r="L1187" i="2"/>
  <c r="L1188" i="2"/>
  <c r="L1189" i="2"/>
  <c r="L1190" i="2"/>
  <c r="L1191" i="2"/>
  <c r="L1192" i="2"/>
  <c r="L1193" i="2"/>
  <c r="L1194" i="2"/>
  <c r="L1195" i="2"/>
  <c r="L1196" i="2"/>
  <c r="L1197" i="2"/>
  <c r="L1198" i="2"/>
  <c r="L1199" i="2"/>
  <c r="L1200" i="2"/>
  <c r="L1201" i="2"/>
  <c r="L1202" i="2"/>
  <c r="L1203" i="2"/>
  <c r="L1204" i="2"/>
  <c r="L1205" i="2"/>
  <c r="L1206" i="2"/>
  <c r="L1207" i="2"/>
  <c r="L1208" i="2"/>
  <c r="L1209" i="2"/>
  <c r="L1210" i="2"/>
  <c r="L1211" i="2"/>
  <c r="L1212" i="2"/>
  <c r="L1213" i="2"/>
  <c r="L1214" i="2"/>
  <c r="L1215" i="2"/>
  <c r="L1216" i="2"/>
  <c r="L1217" i="2"/>
  <c r="L1218" i="2"/>
  <c r="L1219" i="2"/>
  <c r="L1220" i="2"/>
  <c r="L1221" i="2"/>
  <c r="L1222" i="2"/>
  <c r="L1223" i="2"/>
  <c r="L1224" i="2"/>
  <c r="L1225" i="2"/>
  <c r="L1226" i="2"/>
  <c r="L1227" i="2"/>
  <c r="L1228" i="2"/>
  <c r="L1229" i="2"/>
  <c r="L1230" i="2"/>
  <c r="L1231" i="2"/>
  <c r="L1232" i="2"/>
  <c r="L1233" i="2"/>
  <c r="L1234" i="2"/>
  <c r="L1235" i="2"/>
  <c r="L1236" i="2"/>
  <c r="L1237" i="2"/>
  <c r="L1238" i="2"/>
  <c r="L1239" i="2"/>
  <c r="L1240" i="2"/>
  <c r="L1241" i="2"/>
  <c r="L1242" i="2"/>
  <c r="L1243" i="2"/>
  <c r="L1244" i="2"/>
  <c r="L1245" i="2"/>
  <c r="L1246" i="2"/>
  <c r="L1247" i="2"/>
  <c r="L1248" i="2"/>
  <c r="L1249" i="2"/>
  <c r="L1250" i="2"/>
  <c r="L1251" i="2"/>
  <c r="L1252" i="2"/>
  <c r="L1253" i="2"/>
  <c r="L1254" i="2"/>
  <c r="L1255" i="2"/>
  <c r="L1256" i="2"/>
  <c r="L1257" i="2"/>
  <c r="L1258" i="2"/>
  <c r="L1259" i="2"/>
  <c r="L1260" i="2"/>
  <c r="L1261" i="2"/>
  <c r="L1262" i="2"/>
  <c r="L1263" i="2"/>
  <c r="L1264" i="2"/>
  <c r="L1265" i="2"/>
  <c r="L1266" i="2"/>
  <c r="L1267" i="2"/>
  <c r="L1268" i="2"/>
  <c r="L1269" i="2"/>
  <c r="L1270" i="2"/>
  <c r="L1271" i="2"/>
  <c r="L1272" i="2"/>
  <c r="L1273" i="2"/>
  <c r="L1274" i="2"/>
  <c r="L1275" i="2"/>
  <c r="L1276" i="2"/>
  <c r="L1277" i="2"/>
  <c r="L1278" i="2"/>
  <c r="L1279" i="2"/>
  <c r="L1280" i="2"/>
  <c r="L1281" i="2"/>
  <c r="L1282" i="2"/>
  <c r="L1283" i="2"/>
  <c r="L1284" i="2"/>
  <c r="L1285" i="2"/>
  <c r="L1286" i="2"/>
  <c r="L1287" i="2"/>
  <c r="L1288" i="2"/>
  <c r="L1289" i="2"/>
  <c r="L1290" i="2"/>
  <c r="L1291" i="2"/>
  <c r="L1292" i="2"/>
  <c r="L1293" i="2"/>
  <c r="L1294" i="2"/>
  <c r="L1295" i="2"/>
  <c r="L1296" i="2"/>
  <c r="L1297" i="2"/>
  <c r="L1298" i="2"/>
  <c r="L1299" i="2"/>
  <c r="L1300" i="2"/>
  <c r="L1301" i="2"/>
  <c r="L1302" i="2"/>
  <c r="L1303" i="2"/>
  <c r="L1304" i="2"/>
  <c r="L1305" i="2"/>
  <c r="L1306" i="2"/>
  <c r="L1307" i="2"/>
  <c r="L1308" i="2"/>
  <c r="L1309" i="2"/>
  <c r="L1310" i="2"/>
  <c r="L1311" i="2"/>
  <c r="L1312" i="2"/>
  <c r="L1313" i="2"/>
  <c r="L1314" i="2"/>
  <c r="L1315" i="2"/>
  <c r="L1316" i="2"/>
  <c r="L1317" i="2"/>
  <c r="L1318" i="2"/>
  <c r="L1319" i="2"/>
  <c r="L1320" i="2"/>
  <c r="L1321" i="2"/>
  <c r="L1322" i="2"/>
  <c r="L1323" i="2"/>
  <c r="L1324" i="2"/>
  <c r="L1325" i="2"/>
  <c r="L1326" i="2"/>
  <c r="L1327" i="2"/>
  <c r="L1328" i="2"/>
  <c r="L1329" i="2"/>
  <c r="L1330" i="2"/>
  <c r="L1331" i="2"/>
  <c r="L1332" i="2"/>
  <c r="L1333" i="2"/>
  <c r="L1334" i="2"/>
  <c r="L1335" i="2"/>
  <c r="L1336" i="2"/>
  <c r="L1337" i="2"/>
  <c r="L1339" i="2"/>
  <c r="L1340" i="2"/>
  <c r="L1341" i="2"/>
  <c r="L1342" i="2"/>
  <c r="L1343" i="2"/>
  <c r="L1344" i="2"/>
  <c r="L1345" i="2"/>
  <c r="L1346" i="2"/>
  <c r="L1347" i="2"/>
  <c r="L1348" i="2"/>
  <c r="L1349" i="2"/>
  <c r="L1350" i="2"/>
  <c r="L1351" i="2"/>
  <c r="L1352" i="2"/>
  <c r="L1353" i="2"/>
  <c r="L1354" i="2"/>
  <c r="L1355" i="2"/>
  <c r="L1356" i="2"/>
  <c r="L1357" i="2"/>
  <c r="L1358" i="2"/>
  <c r="L1359" i="2"/>
  <c r="L1360" i="2"/>
  <c r="L1361" i="2"/>
  <c r="L1362" i="2"/>
  <c r="L1363" i="2"/>
  <c r="L1364" i="2"/>
  <c r="L1365" i="2"/>
  <c r="L1366" i="2"/>
  <c r="L1367" i="2"/>
  <c r="L1368" i="2"/>
  <c r="L1369" i="2"/>
  <c r="L1370" i="2"/>
  <c r="L1371" i="2"/>
  <c r="L1372" i="2"/>
  <c r="L1373" i="2"/>
  <c r="L1374" i="2"/>
  <c r="L1375" i="2"/>
  <c r="L1376" i="2"/>
  <c r="L1377" i="2"/>
  <c r="L1378" i="2"/>
  <c r="L1379" i="2"/>
  <c r="L1380" i="2"/>
  <c r="L1381" i="2"/>
  <c r="L1382" i="2"/>
  <c r="L1383" i="2"/>
  <c r="L1384" i="2"/>
  <c r="L1385" i="2"/>
  <c r="L1386" i="2"/>
  <c r="L1387" i="2"/>
  <c r="L1388" i="2"/>
  <c r="L1389" i="2"/>
  <c r="L1390" i="2"/>
  <c r="L1391" i="2"/>
  <c r="L1392" i="2"/>
  <c r="L1393" i="2"/>
  <c r="L1394" i="2"/>
  <c r="L1395" i="2"/>
  <c r="L1396" i="2"/>
  <c r="L1397" i="2"/>
  <c r="L1398" i="2"/>
  <c r="L1399" i="2"/>
  <c r="L1400" i="2"/>
  <c r="L1401" i="2"/>
  <c r="L1402" i="2"/>
  <c r="L1403" i="2"/>
  <c r="L1404" i="2"/>
  <c r="L1405" i="2"/>
  <c r="L1406" i="2"/>
  <c r="L1407" i="2"/>
  <c r="L1408" i="2"/>
  <c r="L1409" i="2"/>
  <c r="L1410" i="2"/>
  <c r="L1411" i="2"/>
  <c r="L1412" i="2"/>
  <c r="L1413" i="2"/>
  <c r="L1414" i="2"/>
  <c r="L1415" i="2"/>
  <c r="L1416" i="2"/>
  <c r="L1417" i="2"/>
  <c r="L1418" i="2"/>
  <c r="L1419" i="2"/>
  <c r="L1420" i="2"/>
  <c r="L1421" i="2"/>
  <c r="L1422" i="2"/>
  <c r="L1423" i="2"/>
  <c r="L1424" i="2"/>
  <c r="L1425" i="2"/>
  <c r="L1426" i="2"/>
  <c r="L1427" i="2"/>
  <c r="L1428" i="2"/>
  <c r="L1429" i="2"/>
  <c r="L1430" i="2"/>
  <c r="L1431" i="2"/>
  <c r="L1432" i="2"/>
  <c r="L1433" i="2"/>
  <c r="L1434" i="2"/>
  <c r="L1435" i="2"/>
  <c r="L1436" i="2"/>
  <c r="L1437" i="2"/>
  <c r="L1438" i="2"/>
  <c r="L1439" i="2"/>
  <c r="L1440" i="2"/>
  <c r="L1441" i="2"/>
  <c r="L1442" i="2"/>
  <c r="L1443" i="2"/>
  <c r="L1444" i="2"/>
  <c r="L1445" i="2"/>
  <c r="L1446" i="2"/>
  <c r="L1447" i="2"/>
  <c r="L1448" i="2"/>
  <c r="L1449" i="2"/>
  <c r="L1450" i="2"/>
  <c r="L1451" i="2"/>
  <c r="L1452" i="2"/>
  <c r="L1453" i="2"/>
  <c r="L1454" i="2"/>
  <c r="L1455" i="2"/>
  <c r="L1456" i="2"/>
  <c r="L1457" i="2"/>
  <c r="L1458" i="2"/>
  <c r="L1459" i="2"/>
  <c r="L1460" i="2"/>
  <c r="L1461" i="2"/>
  <c r="L1462" i="2"/>
  <c r="L1463" i="2"/>
  <c r="L1464" i="2"/>
  <c r="L1465" i="2"/>
  <c r="L1466" i="2"/>
  <c r="L1467" i="2"/>
  <c r="L1468" i="2"/>
  <c r="L1469" i="2"/>
  <c r="L1470" i="2"/>
  <c r="L1471" i="2"/>
  <c r="L1472" i="2"/>
  <c r="L1473" i="2"/>
  <c r="L1474" i="2"/>
  <c r="L1475" i="2"/>
  <c r="L1476" i="2"/>
  <c r="L1477" i="2"/>
  <c r="L1478" i="2"/>
  <c r="L1479" i="2"/>
  <c r="L1480" i="2"/>
  <c r="L1481" i="2"/>
  <c r="L1482" i="2"/>
  <c r="L1483" i="2"/>
  <c r="L1484" i="2"/>
  <c r="L1485" i="2"/>
  <c r="L1486" i="2"/>
  <c r="L1487" i="2"/>
  <c r="L1488" i="2"/>
  <c r="L1489" i="2"/>
  <c r="L1490" i="2"/>
  <c r="L1491" i="2"/>
  <c r="L1492" i="2"/>
  <c r="L1493" i="2"/>
  <c r="L1494" i="2"/>
  <c r="L1495" i="2"/>
  <c r="L1496" i="2"/>
  <c r="L1497" i="2"/>
  <c r="L1498" i="2"/>
  <c r="L1499" i="2"/>
  <c r="L1500" i="2"/>
  <c r="L1501" i="2"/>
  <c r="L1502" i="2"/>
  <c r="L1503" i="2"/>
  <c r="L1504" i="2"/>
  <c r="L1505" i="2"/>
  <c r="L1506" i="2"/>
  <c r="L1507" i="2"/>
  <c r="L1508" i="2"/>
  <c r="L1509" i="2"/>
  <c r="L1510" i="2"/>
  <c r="L1511" i="2"/>
  <c r="L1512" i="2"/>
  <c r="L1513" i="2"/>
  <c r="L1514" i="2"/>
  <c r="L1515" i="2"/>
  <c r="L1516" i="2"/>
  <c r="L1517" i="2"/>
  <c r="L1518" i="2"/>
  <c r="L1519" i="2"/>
  <c r="L1520" i="2"/>
  <c r="L1521" i="2"/>
  <c r="L1522" i="2"/>
  <c r="L1523" i="2"/>
  <c r="L1524" i="2"/>
  <c r="L1525" i="2"/>
  <c r="L1526" i="2"/>
  <c r="L1527" i="2"/>
  <c r="L1528" i="2"/>
  <c r="L1529" i="2"/>
  <c r="L1530" i="2"/>
  <c r="L1531" i="2"/>
  <c r="L1532" i="2"/>
  <c r="L1533" i="2"/>
  <c r="L1534" i="2"/>
  <c r="L1535" i="2"/>
  <c r="L1536" i="2"/>
  <c r="L1537" i="2"/>
  <c r="L1538" i="2"/>
  <c r="L1539" i="2"/>
  <c r="L1540" i="2"/>
  <c r="L1541" i="2"/>
  <c r="L1542" i="2"/>
  <c r="L1543" i="2"/>
  <c r="L1544" i="2"/>
  <c r="L1545" i="2"/>
  <c r="L1546" i="2"/>
  <c r="L1547" i="2"/>
  <c r="L1548" i="2"/>
  <c r="L1549" i="2"/>
  <c r="L1550" i="2"/>
  <c r="L1551" i="2"/>
  <c r="L1552" i="2"/>
  <c r="L1553" i="2"/>
  <c r="L1554" i="2"/>
  <c r="L1555" i="2"/>
  <c r="L1556" i="2"/>
  <c r="L1557" i="2"/>
  <c r="L1558" i="2"/>
  <c r="L1559" i="2"/>
  <c r="L1560" i="2"/>
  <c r="L1561" i="2"/>
  <c r="L1562" i="2"/>
  <c r="L1563" i="2"/>
  <c r="L1564" i="2"/>
  <c r="L1565" i="2"/>
  <c r="L1566" i="2"/>
  <c r="L1567" i="2"/>
  <c r="L1568" i="2"/>
  <c r="L1569" i="2"/>
  <c r="L1570" i="2"/>
  <c r="L1571" i="2"/>
  <c r="L1572" i="2"/>
  <c r="L1573" i="2"/>
  <c r="L1574"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K501" i="2"/>
  <c r="K502" i="2"/>
  <c r="K503" i="2"/>
  <c r="K504" i="2"/>
  <c r="K505" i="2"/>
  <c r="K506" i="2"/>
  <c r="K507" i="2"/>
  <c r="K508" i="2"/>
  <c r="K509" i="2"/>
  <c r="K510" i="2"/>
  <c r="K511" i="2"/>
  <c r="K512" i="2"/>
  <c r="K513" i="2"/>
  <c r="K514" i="2"/>
  <c r="K515" i="2"/>
  <c r="K516" i="2"/>
  <c r="K517" i="2"/>
  <c r="K518" i="2"/>
  <c r="K519" i="2"/>
  <c r="K520" i="2"/>
  <c r="K521" i="2"/>
  <c r="K522" i="2"/>
  <c r="K523" i="2"/>
  <c r="K524" i="2"/>
  <c r="K525" i="2"/>
  <c r="K526" i="2"/>
  <c r="K527" i="2"/>
  <c r="K528" i="2"/>
  <c r="K529" i="2"/>
  <c r="K530" i="2"/>
  <c r="K531" i="2"/>
  <c r="K532" i="2"/>
  <c r="K533" i="2"/>
  <c r="K534" i="2"/>
  <c r="K535" i="2"/>
  <c r="K536" i="2"/>
  <c r="K537" i="2"/>
  <c r="K538" i="2"/>
  <c r="K539" i="2"/>
  <c r="K540" i="2"/>
  <c r="K541" i="2"/>
  <c r="K542" i="2"/>
  <c r="K543" i="2"/>
  <c r="K544" i="2"/>
  <c r="K545" i="2"/>
  <c r="K546" i="2"/>
  <c r="K547" i="2"/>
  <c r="K548" i="2"/>
  <c r="K549" i="2"/>
  <c r="K550" i="2"/>
  <c r="K551" i="2"/>
  <c r="K552" i="2"/>
  <c r="K553" i="2"/>
  <c r="K554" i="2"/>
  <c r="K555" i="2"/>
  <c r="K556" i="2"/>
  <c r="K557" i="2"/>
  <c r="K558" i="2"/>
  <c r="K559" i="2"/>
  <c r="K560" i="2"/>
  <c r="K561" i="2"/>
  <c r="K562" i="2"/>
  <c r="K563" i="2"/>
  <c r="K564" i="2"/>
  <c r="K565" i="2"/>
  <c r="K566" i="2"/>
  <c r="K567" i="2"/>
  <c r="K568" i="2"/>
  <c r="K569" i="2"/>
  <c r="K570" i="2"/>
  <c r="K571" i="2"/>
  <c r="K572" i="2"/>
  <c r="K573" i="2"/>
  <c r="K574" i="2"/>
  <c r="K575" i="2"/>
  <c r="K576" i="2"/>
  <c r="K577" i="2"/>
  <c r="K578" i="2"/>
  <c r="K579" i="2"/>
  <c r="K580" i="2"/>
  <c r="K581" i="2"/>
  <c r="K582" i="2"/>
  <c r="K583" i="2"/>
  <c r="K584" i="2"/>
  <c r="K585" i="2"/>
  <c r="K586" i="2"/>
  <c r="K587" i="2"/>
  <c r="K588" i="2"/>
  <c r="K589" i="2"/>
  <c r="K590" i="2"/>
  <c r="K591" i="2"/>
  <c r="K592" i="2"/>
  <c r="K593" i="2"/>
  <c r="K594" i="2"/>
  <c r="K595" i="2"/>
  <c r="K596" i="2"/>
  <c r="K597" i="2"/>
  <c r="K598" i="2"/>
  <c r="K599" i="2"/>
  <c r="K600" i="2"/>
  <c r="K601" i="2"/>
  <c r="K602" i="2"/>
  <c r="K603" i="2"/>
  <c r="K604" i="2"/>
  <c r="K605" i="2"/>
  <c r="K606" i="2"/>
  <c r="K607" i="2"/>
  <c r="K608" i="2"/>
  <c r="K609" i="2"/>
  <c r="K610" i="2"/>
  <c r="K611" i="2"/>
  <c r="K612" i="2"/>
  <c r="K613" i="2"/>
  <c r="K614" i="2"/>
  <c r="K615" i="2"/>
  <c r="K616" i="2"/>
  <c r="K617" i="2"/>
  <c r="K618" i="2"/>
  <c r="K619" i="2"/>
  <c r="K620" i="2"/>
  <c r="K621" i="2"/>
  <c r="K622" i="2"/>
  <c r="K623" i="2"/>
  <c r="K624" i="2"/>
  <c r="K625" i="2"/>
  <c r="K626" i="2"/>
  <c r="K627" i="2"/>
  <c r="K628" i="2"/>
  <c r="K629" i="2"/>
  <c r="K630" i="2"/>
  <c r="K631" i="2"/>
  <c r="K632" i="2"/>
  <c r="K633" i="2"/>
  <c r="K634" i="2"/>
  <c r="K635" i="2"/>
  <c r="K636" i="2"/>
  <c r="K637" i="2"/>
  <c r="K638" i="2"/>
  <c r="K639" i="2"/>
  <c r="K640" i="2"/>
  <c r="K641" i="2"/>
  <c r="K642" i="2"/>
  <c r="K643" i="2"/>
  <c r="K644" i="2"/>
  <c r="K645" i="2"/>
  <c r="K646" i="2"/>
  <c r="K647" i="2"/>
  <c r="K648" i="2"/>
  <c r="K649" i="2"/>
  <c r="K650" i="2"/>
  <c r="K651" i="2"/>
  <c r="K652" i="2"/>
  <c r="K653" i="2"/>
  <c r="K654" i="2"/>
  <c r="K655" i="2"/>
  <c r="K656" i="2"/>
  <c r="K657" i="2"/>
  <c r="K658" i="2"/>
  <c r="K659" i="2"/>
  <c r="K660" i="2"/>
  <c r="K661" i="2"/>
  <c r="K662" i="2"/>
  <c r="K663" i="2"/>
  <c r="K664" i="2"/>
  <c r="K665" i="2"/>
  <c r="K666" i="2"/>
  <c r="K667" i="2"/>
  <c r="K668" i="2"/>
  <c r="K669" i="2"/>
  <c r="K670" i="2"/>
  <c r="K671" i="2"/>
  <c r="K672" i="2"/>
  <c r="K673" i="2"/>
  <c r="K674" i="2"/>
  <c r="K675" i="2"/>
  <c r="K676" i="2"/>
  <c r="K677" i="2"/>
  <c r="K678" i="2"/>
  <c r="K679" i="2"/>
  <c r="K680" i="2"/>
  <c r="K681" i="2"/>
  <c r="K682" i="2"/>
  <c r="K683" i="2"/>
  <c r="K684" i="2"/>
  <c r="K685" i="2"/>
  <c r="K686" i="2"/>
  <c r="K687" i="2"/>
  <c r="K688" i="2"/>
  <c r="K689" i="2"/>
  <c r="K690" i="2"/>
  <c r="K691" i="2"/>
  <c r="K692" i="2"/>
  <c r="K693" i="2"/>
  <c r="K694" i="2"/>
  <c r="K695" i="2"/>
  <c r="K696" i="2"/>
  <c r="K697" i="2"/>
  <c r="K698" i="2"/>
  <c r="K699" i="2"/>
  <c r="K700" i="2"/>
  <c r="K701" i="2"/>
  <c r="K702" i="2"/>
  <c r="K703" i="2"/>
  <c r="K704" i="2"/>
  <c r="K705" i="2"/>
  <c r="K706" i="2"/>
  <c r="K707" i="2"/>
  <c r="K708" i="2"/>
  <c r="K709" i="2"/>
  <c r="K710" i="2"/>
  <c r="K711" i="2"/>
  <c r="K712" i="2"/>
  <c r="K713" i="2"/>
  <c r="K714" i="2"/>
  <c r="K715" i="2"/>
  <c r="K716" i="2"/>
  <c r="K717" i="2"/>
  <c r="K718" i="2"/>
  <c r="K719" i="2"/>
  <c r="K720" i="2"/>
  <c r="K721" i="2"/>
  <c r="K722" i="2"/>
  <c r="K723" i="2"/>
  <c r="K724" i="2"/>
  <c r="K725" i="2"/>
  <c r="K726" i="2"/>
  <c r="K727" i="2"/>
  <c r="K728" i="2"/>
  <c r="K729" i="2"/>
  <c r="K730" i="2"/>
  <c r="K731" i="2"/>
  <c r="K732" i="2"/>
  <c r="K733" i="2"/>
  <c r="K734" i="2"/>
  <c r="K735" i="2"/>
  <c r="K736" i="2"/>
  <c r="K737" i="2"/>
  <c r="K738" i="2"/>
  <c r="K739" i="2"/>
  <c r="K740" i="2"/>
  <c r="K741" i="2"/>
  <c r="K742" i="2"/>
  <c r="K743" i="2"/>
  <c r="K744" i="2"/>
  <c r="K745" i="2"/>
  <c r="K746" i="2"/>
  <c r="K747" i="2"/>
  <c r="K748" i="2"/>
  <c r="K749" i="2"/>
  <c r="K750" i="2"/>
  <c r="K751" i="2"/>
  <c r="K752" i="2"/>
  <c r="K753" i="2"/>
  <c r="K754" i="2"/>
  <c r="K755" i="2"/>
  <c r="K756" i="2"/>
  <c r="K757" i="2"/>
  <c r="K758" i="2"/>
  <c r="K759" i="2"/>
  <c r="K760" i="2"/>
  <c r="K761" i="2"/>
  <c r="K762" i="2"/>
  <c r="K763" i="2"/>
  <c r="K764" i="2"/>
  <c r="K765" i="2"/>
  <c r="K766" i="2"/>
  <c r="K767" i="2"/>
  <c r="K768" i="2"/>
  <c r="K769" i="2"/>
  <c r="K770" i="2"/>
  <c r="K771" i="2"/>
  <c r="K772" i="2"/>
  <c r="K773" i="2"/>
  <c r="K774" i="2"/>
  <c r="K775" i="2"/>
  <c r="K776" i="2"/>
  <c r="K777" i="2"/>
  <c r="K778" i="2"/>
  <c r="K779" i="2"/>
  <c r="K780" i="2"/>
  <c r="K781" i="2"/>
  <c r="K782" i="2"/>
  <c r="K783" i="2"/>
  <c r="K784" i="2"/>
  <c r="K785" i="2"/>
  <c r="K786" i="2"/>
  <c r="K787" i="2"/>
  <c r="K788" i="2"/>
  <c r="K789" i="2"/>
  <c r="K790" i="2"/>
  <c r="K791" i="2"/>
  <c r="K792" i="2"/>
  <c r="K793" i="2"/>
  <c r="K794" i="2"/>
  <c r="K795" i="2"/>
  <c r="K796" i="2"/>
  <c r="K797" i="2"/>
  <c r="K798" i="2"/>
  <c r="K799" i="2"/>
  <c r="K800" i="2"/>
  <c r="K801" i="2"/>
  <c r="K802" i="2"/>
  <c r="K803" i="2"/>
  <c r="K804" i="2"/>
  <c r="K805" i="2"/>
  <c r="K806" i="2"/>
  <c r="K807" i="2"/>
  <c r="K808" i="2"/>
  <c r="K809" i="2"/>
  <c r="K810" i="2"/>
  <c r="K811" i="2"/>
  <c r="K812" i="2"/>
  <c r="K813" i="2"/>
  <c r="K814" i="2"/>
  <c r="K815" i="2"/>
  <c r="K816" i="2"/>
  <c r="K817" i="2"/>
  <c r="K818" i="2"/>
  <c r="K819" i="2"/>
  <c r="K820" i="2"/>
  <c r="K821" i="2"/>
  <c r="K822" i="2"/>
  <c r="K823" i="2"/>
  <c r="K824" i="2"/>
  <c r="K825" i="2"/>
  <c r="K826" i="2"/>
  <c r="K827" i="2"/>
  <c r="K828" i="2"/>
  <c r="K829" i="2"/>
  <c r="K830" i="2"/>
  <c r="K831" i="2"/>
  <c r="K832" i="2"/>
  <c r="K833" i="2"/>
  <c r="K834" i="2"/>
  <c r="K835" i="2"/>
  <c r="K836" i="2"/>
  <c r="K837" i="2"/>
  <c r="K838" i="2"/>
  <c r="K839" i="2"/>
  <c r="K840" i="2"/>
  <c r="K841" i="2"/>
  <c r="K842" i="2"/>
  <c r="K843" i="2"/>
  <c r="K844" i="2"/>
  <c r="K845" i="2"/>
  <c r="K846" i="2"/>
  <c r="K847" i="2"/>
  <c r="K848" i="2"/>
  <c r="K849" i="2"/>
  <c r="K850" i="2"/>
  <c r="K851" i="2"/>
  <c r="K852" i="2"/>
  <c r="K853" i="2"/>
  <c r="K854" i="2"/>
  <c r="K855" i="2"/>
  <c r="K856" i="2"/>
  <c r="K857" i="2"/>
  <c r="K858" i="2"/>
  <c r="K859" i="2"/>
  <c r="K860" i="2"/>
  <c r="K861" i="2"/>
  <c r="K862" i="2"/>
  <c r="K863" i="2"/>
  <c r="K864" i="2"/>
  <c r="K865" i="2"/>
  <c r="K866" i="2"/>
  <c r="K867" i="2"/>
  <c r="K868" i="2"/>
  <c r="K869" i="2"/>
  <c r="K870" i="2"/>
  <c r="K871" i="2"/>
  <c r="K872" i="2"/>
  <c r="K873" i="2"/>
  <c r="K874" i="2"/>
  <c r="K875" i="2"/>
  <c r="K876" i="2"/>
  <c r="K877" i="2"/>
  <c r="K878" i="2"/>
  <c r="K879" i="2"/>
  <c r="K880" i="2"/>
  <c r="K881" i="2"/>
  <c r="K882" i="2"/>
  <c r="K883" i="2"/>
  <c r="K884" i="2"/>
  <c r="K885" i="2"/>
  <c r="K886" i="2"/>
  <c r="K887" i="2"/>
  <c r="K888" i="2"/>
  <c r="K889" i="2"/>
  <c r="K890" i="2"/>
  <c r="K891" i="2"/>
  <c r="K892" i="2"/>
  <c r="K893" i="2"/>
  <c r="K894" i="2"/>
  <c r="K895" i="2"/>
  <c r="K896" i="2"/>
  <c r="K897" i="2"/>
  <c r="K898" i="2"/>
  <c r="K899" i="2"/>
  <c r="K900" i="2"/>
  <c r="K901" i="2"/>
  <c r="K902" i="2"/>
  <c r="K903" i="2"/>
  <c r="K904" i="2"/>
  <c r="K905" i="2"/>
  <c r="K906" i="2"/>
  <c r="K907" i="2"/>
  <c r="K908" i="2"/>
  <c r="K909" i="2"/>
  <c r="K910" i="2"/>
  <c r="K911" i="2"/>
  <c r="K912" i="2"/>
  <c r="K913" i="2"/>
  <c r="K914" i="2"/>
  <c r="K915" i="2"/>
  <c r="K916" i="2"/>
  <c r="K917" i="2"/>
  <c r="K918" i="2"/>
  <c r="K919" i="2"/>
  <c r="K920" i="2"/>
  <c r="K921" i="2"/>
  <c r="K922" i="2"/>
  <c r="K923" i="2"/>
  <c r="K924" i="2"/>
  <c r="K925" i="2"/>
  <c r="K926" i="2"/>
  <c r="K927" i="2"/>
  <c r="K928" i="2"/>
  <c r="K929" i="2"/>
  <c r="K930" i="2"/>
  <c r="K931" i="2"/>
  <c r="K932" i="2"/>
  <c r="K933" i="2"/>
  <c r="K934" i="2"/>
  <c r="K935" i="2"/>
  <c r="K936" i="2"/>
  <c r="K937" i="2"/>
  <c r="K938" i="2"/>
  <c r="K939" i="2"/>
  <c r="K940" i="2"/>
  <c r="K941" i="2"/>
  <c r="K942" i="2"/>
  <c r="K943" i="2"/>
  <c r="K944" i="2"/>
  <c r="K945" i="2"/>
  <c r="K946" i="2"/>
  <c r="K947" i="2"/>
  <c r="K948" i="2"/>
  <c r="K949" i="2"/>
  <c r="K950" i="2"/>
  <c r="K951" i="2"/>
  <c r="K952" i="2"/>
  <c r="K953" i="2"/>
  <c r="K954" i="2"/>
  <c r="K955" i="2"/>
  <c r="K956" i="2"/>
  <c r="K957" i="2"/>
  <c r="K958" i="2"/>
  <c r="K959" i="2"/>
  <c r="K960" i="2"/>
  <c r="K961" i="2"/>
  <c r="K962" i="2"/>
  <c r="K963" i="2"/>
  <c r="K964" i="2"/>
  <c r="K965" i="2"/>
  <c r="K966" i="2"/>
  <c r="K967" i="2"/>
  <c r="K968" i="2"/>
  <c r="K969" i="2"/>
  <c r="K970" i="2"/>
  <c r="K971" i="2"/>
  <c r="K972" i="2"/>
  <c r="K973" i="2"/>
  <c r="K974" i="2"/>
  <c r="K975" i="2"/>
  <c r="K976" i="2"/>
  <c r="K977" i="2"/>
  <c r="K978" i="2"/>
  <c r="K979" i="2"/>
  <c r="K980" i="2"/>
  <c r="K981" i="2"/>
  <c r="K982" i="2"/>
  <c r="K983" i="2"/>
  <c r="K984" i="2"/>
  <c r="K985" i="2"/>
  <c r="K986" i="2"/>
  <c r="K987" i="2"/>
  <c r="K988" i="2"/>
  <c r="K989" i="2"/>
  <c r="K990" i="2"/>
  <c r="K991" i="2"/>
  <c r="K992" i="2"/>
  <c r="K993" i="2"/>
  <c r="K994" i="2"/>
  <c r="K995" i="2"/>
  <c r="K996" i="2"/>
  <c r="K997" i="2"/>
  <c r="K998" i="2"/>
  <c r="K999" i="2"/>
  <c r="K1000" i="2"/>
  <c r="K1001" i="2"/>
  <c r="K1002" i="2"/>
  <c r="K1003" i="2"/>
  <c r="K1004" i="2"/>
  <c r="K1005" i="2"/>
  <c r="K1006" i="2"/>
  <c r="K1007" i="2"/>
  <c r="K1008" i="2"/>
  <c r="K1009" i="2"/>
  <c r="K1010" i="2"/>
  <c r="K1011" i="2"/>
  <c r="K1012" i="2"/>
  <c r="K1013" i="2"/>
  <c r="K1014" i="2"/>
  <c r="K1015" i="2"/>
  <c r="K1016" i="2"/>
  <c r="K1017" i="2"/>
  <c r="K1018" i="2"/>
  <c r="K1019" i="2"/>
  <c r="K1020" i="2"/>
  <c r="K1021" i="2"/>
  <c r="K1022" i="2"/>
  <c r="K1023" i="2"/>
  <c r="K1024" i="2"/>
  <c r="K1025" i="2"/>
  <c r="K1026" i="2"/>
  <c r="K1027" i="2"/>
  <c r="K1028" i="2"/>
  <c r="K1029" i="2"/>
  <c r="K1030" i="2"/>
  <c r="K1031" i="2"/>
  <c r="K1032" i="2"/>
  <c r="K1033" i="2"/>
  <c r="K1034" i="2"/>
  <c r="K1035" i="2"/>
  <c r="K1036" i="2"/>
  <c r="K1037" i="2"/>
  <c r="K1038" i="2"/>
  <c r="K1039" i="2"/>
  <c r="K1040" i="2"/>
  <c r="K1041" i="2"/>
  <c r="K1042" i="2"/>
  <c r="K1043" i="2"/>
  <c r="K1044" i="2"/>
  <c r="K1045" i="2"/>
  <c r="K1046" i="2"/>
  <c r="K1047" i="2"/>
  <c r="K1048" i="2"/>
  <c r="K1049" i="2"/>
  <c r="K1050" i="2"/>
  <c r="K1051" i="2"/>
  <c r="K1052" i="2"/>
  <c r="K1053" i="2"/>
  <c r="K1054" i="2"/>
  <c r="K1055" i="2"/>
  <c r="K1056" i="2"/>
  <c r="K1057" i="2"/>
  <c r="K1058" i="2"/>
  <c r="K1059" i="2"/>
  <c r="K1060" i="2"/>
  <c r="K1061" i="2"/>
  <c r="K1062" i="2"/>
  <c r="K1063" i="2"/>
  <c r="K1064" i="2"/>
  <c r="K1065" i="2"/>
  <c r="K1066" i="2"/>
  <c r="K1067" i="2"/>
  <c r="K1068" i="2"/>
  <c r="K1069" i="2"/>
  <c r="K1070" i="2"/>
  <c r="K1071" i="2"/>
  <c r="K1072" i="2"/>
  <c r="K1073" i="2"/>
  <c r="K1074" i="2"/>
  <c r="K1075" i="2"/>
  <c r="K1076" i="2"/>
  <c r="K1077" i="2"/>
  <c r="K1078" i="2"/>
  <c r="K1079" i="2"/>
  <c r="K1080" i="2"/>
  <c r="K1081" i="2"/>
  <c r="K1082" i="2"/>
  <c r="K1083" i="2"/>
  <c r="K1084" i="2"/>
  <c r="K1085" i="2"/>
  <c r="K1086" i="2"/>
  <c r="K1087" i="2"/>
  <c r="K1088" i="2"/>
  <c r="K1089" i="2"/>
  <c r="K1090" i="2"/>
  <c r="K1091" i="2"/>
  <c r="K1092" i="2"/>
  <c r="K1093" i="2"/>
  <c r="K1094" i="2"/>
  <c r="K1095" i="2"/>
  <c r="K1096" i="2"/>
  <c r="K1097" i="2"/>
  <c r="K1098" i="2"/>
  <c r="K1099" i="2"/>
  <c r="K1100" i="2"/>
  <c r="K1101" i="2"/>
  <c r="K1102" i="2"/>
  <c r="K1103" i="2"/>
  <c r="K1104" i="2"/>
  <c r="K1105" i="2"/>
  <c r="K1106" i="2"/>
  <c r="K1107" i="2"/>
  <c r="K1108" i="2"/>
  <c r="K1109" i="2"/>
  <c r="K1110" i="2"/>
  <c r="K1111" i="2"/>
  <c r="K1112" i="2"/>
  <c r="K1113" i="2"/>
  <c r="K1114" i="2"/>
  <c r="K1115" i="2"/>
  <c r="K1116" i="2"/>
  <c r="K1117" i="2"/>
  <c r="K1118" i="2"/>
  <c r="K1119" i="2"/>
  <c r="K1120" i="2"/>
  <c r="K1121" i="2"/>
  <c r="K1122" i="2"/>
  <c r="K1123" i="2"/>
  <c r="K1124" i="2"/>
  <c r="K1125" i="2"/>
  <c r="K1126" i="2"/>
  <c r="K1127" i="2"/>
  <c r="K1128" i="2"/>
  <c r="K1129" i="2"/>
  <c r="K1130" i="2"/>
  <c r="K1131" i="2"/>
  <c r="K1132" i="2"/>
  <c r="K1133" i="2"/>
  <c r="K1134" i="2"/>
  <c r="K1135" i="2"/>
  <c r="K1136" i="2"/>
  <c r="K1137" i="2"/>
  <c r="K1138" i="2"/>
  <c r="K1139" i="2"/>
  <c r="K1140" i="2"/>
  <c r="K1141" i="2"/>
  <c r="K1142" i="2"/>
  <c r="K1143" i="2"/>
  <c r="K1144" i="2"/>
  <c r="K1145" i="2"/>
  <c r="K1146" i="2"/>
  <c r="K1147" i="2"/>
  <c r="K1148" i="2"/>
  <c r="K1149" i="2"/>
  <c r="K1150" i="2"/>
  <c r="K1151" i="2"/>
  <c r="K1152" i="2"/>
  <c r="K1153" i="2"/>
  <c r="K1154" i="2"/>
  <c r="K1155" i="2"/>
  <c r="K1156" i="2"/>
  <c r="K1157" i="2"/>
  <c r="K1158" i="2"/>
  <c r="K1159" i="2"/>
  <c r="K1160" i="2"/>
  <c r="K1161" i="2"/>
  <c r="K1162" i="2"/>
  <c r="K1163" i="2"/>
  <c r="K1164" i="2"/>
  <c r="K1165" i="2"/>
  <c r="K1166" i="2"/>
  <c r="K1167" i="2"/>
  <c r="K1168" i="2"/>
  <c r="K1169" i="2"/>
  <c r="K1170" i="2"/>
  <c r="K1171" i="2"/>
  <c r="K1172" i="2"/>
  <c r="K1173" i="2"/>
  <c r="K1174" i="2"/>
  <c r="K1175" i="2"/>
  <c r="K1176" i="2"/>
  <c r="K1177" i="2"/>
  <c r="K1178" i="2"/>
  <c r="K1179" i="2"/>
  <c r="K1180" i="2"/>
  <c r="K1181" i="2"/>
  <c r="K1182" i="2"/>
  <c r="K1183" i="2"/>
  <c r="K1184" i="2"/>
  <c r="K1185" i="2"/>
  <c r="K1186" i="2"/>
  <c r="K1187" i="2"/>
  <c r="K1188" i="2"/>
  <c r="K1189" i="2"/>
  <c r="K1190" i="2"/>
  <c r="K1191" i="2"/>
  <c r="K1192" i="2"/>
  <c r="K1193" i="2"/>
  <c r="K1194" i="2"/>
  <c r="K1195" i="2"/>
  <c r="K1196" i="2"/>
  <c r="K1197" i="2"/>
  <c r="K1198" i="2"/>
  <c r="K1199" i="2"/>
  <c r="K1200" i="2"/>
  <c r="K1201" i="2"/>
  <c r="K1202" i="2"/>
  <c r="K1203" i="2"/>
  <c r="K1204" i="2"/>
  <c r="K1205" i="2"/>
  <c r="K1206" i="2"/>
  <c r="K1207" i="2"/>
  <c r="K1208" i="2"/>
  <c r="K1209" i="2"/>
  <c r="K1210" i="2"/>
  <c r="K1211" i="2"/>
  <c r="K1212" i="2"/>
  <c r="K1213" i="2"/>
  <c r="K1214" i="2"/>
  <c r="K1215" i="2"/>
  <c r="K1216" i="2"/>
  <c r="K1217" i="2"/>
  <c r="K1218" i="2"/>
  <c r="K1219" i="2"/>
  <c r="K1220" i="2"/>
  <c r="K1221" i="2"/>
  <c r="K1222" i="2"/>
  <c r="K1223" i="2"/>
  <c r="K1224" i="2"/>
  <c r="K1225" i="2"/>
  <c r="K1226" i="2"/>
  <c r="K1227" i="2"/>
  <c r="K1228" i="2"/>
  <c r="K1229" i="2"/>
  <c r="K1230" i="2"/>
  <c r="K1231" i="2"/>
  <c r="K1232" i="2"/>
  <c r="K1233" i="2"/>
  <c r="K1234" i="2"/>
  <c r="K1235" i="2"/>
  <c r="K1236" i="2"/>
  <c r="K1237" i="2"/>
  <c r="K1238" i="2"/>
  <c r="K1239" i="2"/>
  <c r="K1240" i="2"/>
  <c r="K1241" i="2"/>
  <c r="K1242" i="2"/>
  <c r="K1243" i="2"/>
  <c r="K1244" i="2"/>
  <c r="K1245" i="2"/>
  <c r="K1246" i="2"/>
  <c r="K1247" i="2"/>
  <c r="K1248" i="2"/>
  <c r="K1249" i="2"/>
  <c r="K1250" i="2"/>
  <c r="K1251" i="2"/>
  <c r="K1252" i="2"/>
  <c r="K1253" i="2"/>
  <c r="K1254" i="2"/>
  <c r="K1255" i="2"/>
  <c r="K1256" i="2"/>
  <c r="K1257" i="2"/>
  <c r="K1258" i="2"/>
  <c r="K1259" i="2"/>
  <c r="K1260" i="2"/>
  <c r="K1261" i="2"/>
  <c r="K1262" i="2"/>
  <c r="K1263" i="2"/>
  <c r="K1264" i="2"/>
  <c r="K1265" i="2"/>
  <c r="K1266" i="2"/>
  <c r="K1267" i="2"/>
  <c r="K1268" i="2"/>
  <c r="K1269" i="2"/>
  <c r="K1270" i="2"/>
  <c r="K1271" i="2"/>
  <c r="K1272" i="2"/>
  <c r="K1273" i="2"/>
  <c r="K1274" i="2"/>
  <c r="K1275" i="2"/>
  <c r="K1276" i="2"/>
  <c r="K1277" i="2"/>
  <c r="K1278" i="2"/>
  <c r="K1279" i="2"/>
  <c r="K1280" i="2"/>
  <c r="K1281" i="2"/>
  <c r="K1282" i="2"/>
  <c r="K1283" i="2"/>
  <c r="K1284" i="2"/>
  <c r="K1285" i="2"/>
  <c r="K1286" i="2"/>
  <c r="K1287" i="2"/>
  <c r="K1288" i="2"/>
  <c r="K1289" i="2"/>
  <c r="K1290" i="2"/>
  <c r="K1291" i="2"/>
  <c r="K1292" i="2"/>
  <c r="K1293" i="2"/>
  <c r="K1294" i="2"/>
  <c r="K1295" i="2"/>
  <c r="K1296" i="2"/>
  <c r="K1297" i="2"/>
  <c r="K1298" i="2"/>
  <c r="K1299" i="2"/>
  <c r="K1300" i="2"/>
  <c r="K1301" i="2"/>
  <c r="K1302" i="2"/>
  <c r="K1303" i="2"/>
  <c r="K1304" i="2"/>
  <c r="K1305" i="2"/>
  <c r="K1306" i="2"/>
  <c r="K1307" i="2"/>
  <c r="K1308" i="2"/>
  <c r="K1309" i="2"/>
  <c r="K1310" i="2"/>
  <c r="K1311" i="2"/>
  <c r="K1312" i="2"/>
  <c r="K1313" i="2"/>
  <c r="K1314" i="2"/>
  <c r="K1315" i="2"/>
  <c r="K1316" i="2"/>
  <c r="K1317" i="2"/>
  <c r="K1318" i="2"/>
  <c r="K1319" i="2"/>
  <c r="K1320" i="2"/>
  <c r="K1321" i="2"/>
  <c r="K1322" i="2"/>
  <c r="K1323" i="2"/>
  <c r="K1324" i="2"/>
  <c r="K1325" i="2"/>
  <c r="K1326" i="2"/>
  <c r="K1327" i="2"/>
  <c r="K1328" i="2"/>
  <c r="K1329" i="2"/>
  <c r="K1330" i="2"/>
  <c r="K1331" i="2"/>
  <c r="K1332" i="2"/>
  <c r="K1333" i="2"/>
  <c r="K1334" i="2"/>
  <c r="K1335" i="2"/>
  <c r="K1336" i="2"/>
  <c r="K1337" i="2"/>
  <c r="K1338" i="2"/>
  <c r="L1338" i="2" s="1"/>
  <c r="K1339" i="2"/>
  <c r="K1340" i="2"/>
  <c r="K1341" i="2"/>
  <c r="K1342" i="2"/>
  <c r="K1343" i="2"/>
  <c r="K1344" i="2"/>
  <c r="K1345" i="2"/>
  <c r="K1346" i="2"/>
  <c r="K1347" i="2"/>
  <c r="K1348" i="2"/>
  <c r="K1349" i="2"/>
  <c r="K1350" i="2"/>
  <c r="K1351" i="2"/>
  <c r="K1352" i="2"/>
  <c r="K1353" i="2"/>
  <c r="K1354" i="2"/>
  <c r="K1355" i="2"/>
  <c r="K1356" i="2"/>
  <c r="K1357" i="2"/>
  <c r="K1358" i="2"/>
  <c r="K1359" i="2"/>
  <c r="K1360" i="2"/>
  <c r="K1361" i="2"/>
  <c r="K1362" i="2"/>
  <c r="K1363" i="2"/>
  <c r="K1364" i="2"/>
  <c r="K1365" i="2"/>
  <c r="K1366" i="2"/>
  <c r="K1367" i="2"/>
  <c r="K1368" i="2"/>
  <c r="K1369" i="2"/>
  <c r="K1370" i="2"/>
  <c r="K1371" i="2"/>
  <c r="K1372" i="2"/>
  <c r="K1373" i="2"/>
  <c r="K1374" i="2"/>
  <c r="K1375" i="2"/>
  <c r="K1376" i="2"/>
  <c r="K1377" i="2"/>
  <c r="K1378" i="2"/>
  <c r="K1379" i="2"/>
  <c r="K1380" i="2"/>
  <c r="K1381" i="2"/>
  <c r="K1382" i="2"/>
  <c r="K1383" i="2"/>
  <c r="K1384" i="2"/>
  <c r="K1385" i="2"/>
  <c r="K1386" i="2"/>
  <c r="K1387" i="2"/>
  <c r="K1388" i="2"/>
  <c r="K1389" i="2"/>
  <c r="K1390" i="2"/>
  <c r="K1391" i="2"/>
  <c r="K1392" i="2"/>
  <c r="K1393" i="2"/>
  <c r="K1394" i="2"/>
  <c r="K1395" i="2"/>
  <c r="K1396" i="2"/>
  <c r="K1397" i="2"/>
  <c r="K1398" i="2"/>
  <c r="K1399" i="2"/>
  <c r="K1400" i="2"/>
  <c r="K1401" i="2"/>
  <c r="K1402" i="2"/>
  <c r="K1403" i="2"/>
  <c r="K1404" i="2"/>
  <c r="K1405" i="2"/>
  <c r="K1406" i="2"/>
  <c r="K1407" i="2"/>
  <c r="K1408" i="2"/>
  <c r="K1409" i="2"/>
  <c r="K1410" i="2"/>
  <c r="K1411" i="2"/>
  <c r="K1412" i="2"/>
  <c r="K1413" i="2"/>
  <c r="K1414" i="2"/>
  <c r="K1415" i="2"/>
  <c r="K1416" i="2"/>
  <c r="K1417" i="2"/>
  <c r="K1418" i="2"/>
  <c r="K1419" i="2"/>
  <c r="K1420" i="2"/>
  <c r="K1421" i="2"/>
  <c r="K1422" i="2"/>
  <c r="K1423" i="2"/>
  <c r="K1424" i="2"/>
  <c r="K1425" i="2"/>
  <c r="K1426" i="2"/>
  <c r="K1427" i="2"/>
  <c r="K1428" i="2"/>
  <c r="K1429" i="2"/>
  <c r="K1430" i="2"/>
  <c r="K1431" i="2"/>
  <c r="K1432" i="2"/>
  <c r="K1433" i="2"/>
  <c r="K1434" i="2"/>
  <c r="K1435" i="2"/>
  <c r="K1436" i="2"/>
  <c r="K1437" i="2"/>
  <c r="K1438" i="2"/>
  <c r="K1439" i="2"/>
  <c r="K1440" i="2"/>
  <c r="K1441" i="2"/>
  <c r="K1442" i="2"/>
  <c r="K1443" i="2"/>
  <c r="K1444" i="2"/>
  <c r="K1445" i="2"/>
  <c r="K1446" i="2"/>
  <c r="K1447" i="2"/>
  <c r="K1448" i="2"/>
  <c r="K1449" i="2"/>
  <c r="K1450" i="2"/>
  <c r="K1451" i="2"/>
  <c r="K1452" i="2"/>
  <c r="K1453" i="2"/>
  <c r="K1454" i="2"/>
  <c r="K1455" i="2"/>
  <c r="K1456" i="2"/>
  <c r="K1457" i="2"/>
  <c r="K1458" i="2"/>
  <c r="K1459" i="2"/>
  <c r="K1460" i="2"/>
  <c r="K1461" i="2"/>
  <c r="K1462" i="2"/>
  <c r="K1463" i="2"/>
  <c r="K1464" i="2"/>
  <c r="K1465" i="2"/>
  <c r="K1466" i="2"/>
  <c r="K1467" i="2"/>
  <c r="K1468" i="2"/>
  <c r="K1469" i="2"/>
  <c r="K1470" i="2"/>
  <c r="K1471" i="2"/>
  <c r="K1472" i="2"/>
  <c r="K1473" i="2"/>
  <c r="K1474" i="2"/>
  <c r="K1475" i="2"/>
  <c r="K1476" i="2"/>
  <c r="K1477" i="2"/>
  <c r="K1478" i="2"/>
  <c r="K1479" i="2"/>
  <c r="K1480" i="2"/>
  <c r="K1481" i="2"/>
  <c r="K1482" i="2"/>
  <c r="K1483" i="2"/>
  <c r="K1484" i="2"/>
  <c r="K1485" i="2"/>
  <c r="K1486" i="2"/>
  <c r="K1487" i="2"/>
  <c r="K1488" i="2"/>
  <c r="K1489" i="2"/>
  <c r="K1490" i="2"/>
  <c r="K1491" i="2"/>
  <c r="K1492" i="2"/>
  <c r="K1493" i="2"/>
  <c r="K1494" i="2"/>
  <c r="K1495" i="2"/>
  <c r="K1496" i="2"/>
  <c r="K1497" i="2"/>
  <c r="K1498" i="2"/>
  <c r="K1499" i="2"/>
  <c r="K1500" i="2"/>
  <c r="K1501" i="2"/>
  <c r="K1502" i="2"/>
  <c r="K1503" i="2"/>
  <c r="K1504" i="2"/>
  <c r="K1505" i="2"/>
  <c r="K1506" i="2"/>
  <c r="K1507" i="2"/>
  <c r="K1508" i="2"/>
  <c r="K1509" i="2"/>
  <c r="K1510" i="2"/>
  <c r="K1511" i="2"/>
  <c r="K1512" i="2"/>
  <c r="K1513" i="2"/>
  <c r="K1514" i="2"/>
  <c r="K1515" i="2"/>
  <c r="K1516" i="2"/>
  <c r="K1517" i="2"/>
  <c r="K1518" i="2"/>
  <c r="K1519" i="2"/>
  <c r="K1520" i="2"/>
  <c r="K1521" i="2"/>
  <c r="K1522" i="2"/>
  <c r="K1523" i="2"/>
  <c r="K1524" i="2"/>
  <c r="K1525" i="2"/>
  <c r="K1526" i="2"/>
  <c r="K1527" i="2"/>
  <c r="K1528" i="2"/>
  <c r="K1529" i="2"/>
  <c r="K1530" i="2"/>
  <c r="K1531" i="2"/>
  <c r="K1532" i="2"/>
  <c r="K1533" i="2"/>
  <c r="K1534" i="2"/>
  <c r="K1535" i="2"/>
  <c r="K1536" i="2"/>
  <c r="K1537" i="2"/>
  <c r="K1538" i="2"/>
  <c r="K1539" i="2"/>
  <c r="K1540" i="2"/>
  <c r="K1541" i="2"/>
  <c r="K1542" i="2"/>
  <c r="K1543" i="2"/>
  <c r="K1544" i="2"/>
  <c r="K1545" i="2"/>
  <c r="K1546" i="2"/>
  <c r="K1547" i="2"/>
  <c r="K1548" i="2"/>
  <c r="K1549" i="2"/>
  <c r="K1550" i="2"/>
  <c r="K1551" i="2"/>
  <c r="K1552" i="2"/>
  <c r="K1553" i="2"/>
  <c r="K1554" i="2"/>
  <c r="K1555" i="2"/>
  <c r="K1556" i="2"/>
  <c r="K1557" i="2"/>
  <c r="K1558" i="2"/>
  <c r="K1559" i="2"/>
  <c r="K1560" i="2"/>
  <c r="K1561" i="2"/>
  <c r="K1562" i="2"/>
  <c r="K1563" i="2"/>
  <c r="K1564" i="2"/>
  <c r="K1565" i="2"/>
  <c r="K1566" i="2"/>
  <c r="K1567" i="2"/>
  <c r="K1568" i="2"/>
  <c r="K1569" i="2"/>
  <c r="K1570" i="2"/>
  <c r="K1571" i="2"/>
  <c r="K1572" i="2"/>
  <c r="K1573" i="2"/>
  <c r="K1574" i="2"/>
  <c r="K4" i="2"/>
  <c r="L4" i="2" s="1"/>
  <c r="K5" i="2"/>
  <c r="K6" i="2"/>
  <c r="K7" i="2"/>
  <c r="L7" i="2" s="1"/>
  <c r="V7" i="2" s="1"/>
  <c r="K8" i="2"/>
  <c r="K9" i="2"/>
  <c r="K10" i="2"/>
  <c r="L10" i="2" s="1"/>
  <c r="T10" i="2" s="1"/>
  <c r="U10" i="2" s="1"/>
  <c r="K11" i="2"/>
  <c r="L11" i="2" s="1"/>
  <c r="T11" i="2" s="1"/>
  <c r="U11" i="2" s="1"/>
  <c r="K12" i="2"/>
  <c r="L12" i="2" s="1"/>
  <c r="T12" i="2" s="1"/>
  <c r="K13" i="2"/>
  <c r="L13" i="2" s="1"/>
  <c r="K14" i="2"/>
  <c r="K15" i="2"/>
  <c r="K16" i="2"/>
  <c r="K17" i="2"/>
  <c r="K18" i="2"/>
  <c r="L18" i="2" s="1"/>
  <c r="K19" i="2"/>
  <c r="L19" i="2" s="1"/>
  <c r="K20" i="2"/>
  <c r="K21" i="2"/>
  <c r="K22" i="2"/>
  <c r="K23" i="2"/>
  <c r="K24" i="2"/>
  <c r="K25" i="2"/>
  <c r="K26" i="2"/>
  <c r="L26" i="2" s="1"/>
  <c r="K27" i="2"/>
  <c r="L27" i="2" s="1"/>
  <c r="K28" i="2"/>
  <c r="K29" i="2"/>
  <c r="K30" i="2"/>
  <c r="K31" i="2"/>
  <c r="K32" i="2"/>
  <c r="K33" i="2"/>
  <c r="K34" i="2"/>
  <c r="L34" i="2" s="1"/>
  <c r="K35" i="2"/>
  <c r="L35" i="2" s="1"/>
  <c r="K36" i="2"/>
  <c r="K37" i="2"/>
  <c r="K38" i="2"/>
  <c r="K39" i="2"/>
  <c r="K40" i="2"/>
  <c r="K41" i="2"/>
  <c r="K42" i="2"/>
  <c r="L42" i="2" s="1"/>
  <c r="K43" i="2"/>
  <c r="L43" i="2" s="1"/>
  <c r="K44" i="2"/>
  <c r="K45" i="2"/>
  <c r="K46" i="2"/>
  <c r="K47" i="2"/>
  <c r="K48" i="2"/>
  <c r="K49" i="2"/>
  <c r="K50" i="2"/>
  <c r="L50" i="2" s="1"/>
  <c r="K51" i="2"/>
  <c r="L51" i="2" s="1"/>
  <c r="K52" i="2"/>
  <c r="K53" i="2"/>
  <c r="K54" i="2"/>
  <c r="K55" i="2"/>
  <c r="K56" i="2"/>
  <c r="K57" i="2"/>
  <c r="K58" i="2"/>
  <c r="L58" i="2" s="1"/>
  <c r="K59" i="2"/>
  <c r="L59" i="2" s="1"/>
  <c r="K60" i="2"/>
  <c r="K61" i="2"/>
  <c r="K62" i="2"/>
  <c r="K63" i="2"/>
  <c r="K64" i="2"/>
  <c r="K65" i="2"/>
  <c r="K66" i="2"/>
  <c r="L66" i="2" s="1"/>
  <c r="K67" i="2"/>
  <c r="L67" i="2" s="1"/>
  <c r="K68" i="2"/>
  <c r="K69" i="2"/>
  <c r="K70" i="2"/>
  <c r="K71" i="2"/>
  <c r="K72" i="2"/>
  <c r="K73" i="2"/>
  <c r="K74" i="2"/>
  <c r="L74" i="2" s="1"/>
  <c r="K75" i="2"/>
  <c r="L75" i="2" s="1"/>
  <c r="K76" i="2"/>
  <c r="K77" i="2"/>
  <c r="K78" i="2"/>
  <c r="K79" i="2"/>
  <c r="K80" i="2"/>
  <c r="K81" i="2"/>
  <c r="K82" i="2"/>
  <c r="L82" i="2" s="1"/>
  <c r="K83" i="2"/>
  <c r="L83" i="2" s="1"/>
  <c r="K84" i="2"/>
  <c r="K85" i="2"/>
  <c r="K86" i="2"/>
  <c r="K87" i="2"/>
  <c r="K88" i="2"/>
  <c r="K89" i="2"/>
  <c r="K90" i="2"/>
  <c r="L90" i="2" s="1"/>
  <c r="K91" i="2"/>
  <c r="L91" i="2" s="1"/>
  <c r="K92" i="2"/>
  <c r="K93" i="2"/>
  <c r="K94" i="2"/>
  <c r="K95" i="2"/>
  <c r="K96" i="2"/>
  <c r="K97" i="2"/>
  <c r="K98" i="2"/>
  <c r="L98" i="2" s="1"/>
  <c r="K99" i="2"/>
  <c r="L99" i="2" s="1"/>
  <c r="K100" i="2"/>
  <c r="K101" i="2"/>
  <c r="K102" i="2"/>
  <c r="K103" i="2"/>
  <c r="N4"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V4" i="2"/>
  <c r="W4" i="2" s="1"/>
  <c r="L5" i="2"/>
  <c r="V5" i="2" s="1"/>
  <c r="L6" i="2"/>
  <c r="V6" i="2" s="1"/>
  <c r="L8" i="2"/>
  <c r="V8" i="2" s="1"/>
  <c r="L9" i="2"/>
  <c r="T9" i="2" s="1"/>
  <c r="L14" i="2"/>
  <c r="L15" i="2"/>
  <c r="L16" i="2"/>
  <c r="L17" i="2"/>
  <c r="L20" i="2"/>
  <c r="L21" i="2"/>
  <c r="L22" i="2"/>
  <c r="L23" i="2"/>
  <c r="L24" i="2"/>
  <c r="L25" i="2"/>
  <c r="L28" i="2"/>
  <c r="L29" i="2"/>
  <c r="L30" i="2"/>
  <c r="L31" i="2"/>
  <c r="L32" i="2"/>
  <c r="L33" i="2"/>
  <c r="L36" i="2"/>
  <c r="L37" i="2"/>
  <c r="L38" i="2"/>
  <c r="L39" i="2"/>
  <c r="L40" i="2"/>
  <c r="L41" i="2"/>
  <c r="L44" i="2"/>
  <c r="L45" i="2"/>
  <c r="L46" i="2"/>
  <c r="L47" i="2"/>
  <c r="L48" i="2"/>
  <c r="L49" i="2"/>
  <c r="L52" i="2"/>
  <c r="L53" i="2"/>
  <c r="L54" i="2"/>
  <c r="L55" i="2"/>
  <c r="L56" i="2"/>
  <c r="L57" i="2"/>
  <c r="L60" i="2"/>
  <c r="L61" i="2"/>
  <c r="L62" i="2"/>
  <c r="L63" i="2"/>
  <c r="L64" i="2"/>
  <c r="L65" i="2"/>
  <c r="L68" i="2"/>
  <c r="L69" i="2"/>
  <c r="L70" i="2"/>
  <c r="L71" i="2"/>
  <c r="L72" i="2"/>
  <c r="L73" i="2"/>
  <c r="L76" i="2"/>
  <c r="L77" i="2"/>
  <c r="L78" i="2"/>
  <c r="L79" i="2"/>
  <c r="L80" i="2"/>
  <c r="L81" i="2"/>
  <c r="L84" i="2"/>
  <c r="L85" i="2"/>
  <c r="L86" i="2"/>
  <c r="L87" i="2"/>
  <c r="L88" i="2"/>
  <c r="L89" i="2"/>
  <c r="L92" i="2"/>
  <c r="L93" i="2"/>
  <c r="L94" i="2"/>
  <c r="L95" i="2"/>
  <c r="L96" i="2"/>
  <c r="L97" i="2"/>
  <c r="L100" i="2"/>
  <c r="L101" i="2"/>
  <c r="L102" i="2"/>
  <c r="L103" i="2"/>
  <c r="N3" i="2"/>
  <c r="W5" i="2" l="1"/>
  <c r="X5" i="2"/>
  <c r="Y5" i="2" s="1"/>
  <c r="U12" i="2"/>
  <c r="R12" i="2"/>
  <c r="S12" i="2" s="1"/>
  <c r="U9" i="2"/>
  <c r="R9" i="2"/>
  <c r="S9" i="2" s="1"/>
  <c r="W8" i="2"/>
  <c r="X8" i="2"/>
  <c r="Y8" i="2" s="1"/>
  <c r="W6" i="2"/>
  <c r="X6" i="2"/>
  <c r="Y6" i="2" s="1"/>
  <c r="T8" i="2"/>
  <c r="T6" i="2"/>
  <c r="T5" i="2"/>
  <c r="V1338" i="2"/>
  <c r="T1338" i="2"/>
  <c r="U1338" i="2" s="1"/>
  <c r="T13" i="2"/>
  <c r="U13" i="2" s="1"/>
  <c r="V13" i="2"/>
  <c r="X7" i="2"/>
  <c r="Y7" i="2" s="1"/>
  <c r="W7" i="2"/>
  <c r="T7" i="2"/>
  <c r="R1473" i="2"/>
  <c r="R1417" i="2"/>
  <c r="R1328" i="2"/>
  <c r="R1288" i="2"/>
  <c r="R1208" i="2"/>
  <c r="R1048" i="2"/>
  <c r="R1558" i="2"/>
  <c r="R1526" i="2"/>
  <c r="R1414" i="2"/>
  <c r="R1342" i="2"/>
  <c r="R1278" i="2"/>
  <c r="R1230" i="2"/>
  <c r="R1158" i="2"/>
  <c r="R942" i="2"/>
  <c r="R1481" i="2"/>
  <c r="R1182" i="2"/>
  <c r="R1565" i="2"/>
  <c r="R1341" i="2"/>
  <c r="R1309" i="2"/>
  <c r="R973" i="2"/>
  <c r="R869" i="2"/>
  <c r="R741" i="2"/>
  <c r="R573" i="2"/>
  <c r="R437" i="2"/>
  <c r="R373" i="2"/>
  <c r="R1566" i="2"/>
  <c r="R1553" i="2"/>
  <c r="R1542" i="2"/>
  <c r="R1528" i="2"/>
  <c r="R1517" i="2"/>
  <c r="R1504" i="2"/>
  <c r="R1479" i="2"/>
  <c r="R1465" i="2"/>
  <c r="R1448" i="2"/>
  <c r="R1438" i="2"/>
  <c r="R1425" i="2"/>
  <c r="R1408" i="2"/>
  <c r="R1368" i="2"/>
  <c r="R1357" i="2"/>
  <c r="R1327" i="2"/>
  <c r="R1286" i="2"/>
  <c r="R1271" i="2"/>
  <c r="R1245" i="2"/>
  <c r="R1231" i="2"/>
  <c r="R1189" i="2"/>
  <c r="R1165" i="2"/>
  <c r="R1151" i="2"/>
  <c r="R1112" i="2"/>
  <c r="R1101" i="2"/>
  <c r="R1071" i="2"/>
  <c r="R1030" i="2"/>
  <c r="R1015" i="2"/>
  <c r="R965" i="2"/>
  <c r="R936" i="2"/>
  <c r="R925" i="2"/>
  <c r="R909" i="2"/>
  <c r="R895" i="2"/>
  <c r="R854" i="2"/>
  <c r="R839" i="2"/>
  <c r="R797" i="2"/>
  <c r="R781" i="2"/>
  <c r="R767" i="2"/>
  <c r="R728" i="2"/>
  <c r="R686" i="2"/>
  <c r="R645" i="2"/>
  <c r="R590" i="2"/>
  <c r="R533" i="2"/>
  <c r="R517" i="2"/>
  <c r="R421" i="2"/>
  <c r="R406" i="2"/>
  <c r="R366" i="2"/>
  <c r="R336" i="2"/>
  <c r="R325" i="2"/>
  <c r="R280" i="2"/>
  <c r="R253" i="2"/>
  <c r="R173" i="2"/>
  <c r="R112" i="2"/>
  <c r="R64" i="2"/>
  <c r="R1457" i="2"/>
  <c r="R1536" i="2"/>
  <c r="R1432" i="2"/>
  <c r="R1320" i="2"/>
  <c r="R1072" i="2"/>
  <c r="R1128" i="2"/>
  <c r="R968" i="2"/>
  <c r="R928" i="2"/>
  <c r="R1534" i="2"/>
  <c r="R1454" i="2"/>
  <c r="R1310" i="2"/>
  <c r="R1126" i="2"/>
  <c r="R1440" i="2"/>
  <c r="R1398" i="2"/>
  <c r="R1142" i="2"/>
  <c r="R1413" i="2"/>
  <c r="R933" i="2"/>
  <c r="R805" i="2"/>
  <c r="R701" i="2"/>
  <c r="R637" i="2"/>
  <c r="R469" i="2"/>
  <c r="R405" i="2"/>
  <c r="R181" i="2"/>
  <c r="R1552" i="2"/>
  <c r="R1541" i="2"/>
  <c r="R1527" i="2"/>
  <c r="R1502" i="2"/>
  <c r="R1489" i="2"/>
  <c r="R1478" i="2"/>
  <c r="R1461" i="2"/>
  <c r="R1447" i="2"/>
  <c r="R1437" i="2"/>
  <c r="R1421" i="2"/>
  <c r="R1407" i="2"/>
  <c r="R1393" i="2"/>
  <c r="R1367" i="2"/>
  <c r="R1326" i="2"/>
  <c r="R1312" i="2"/>
  <c r="R1296" i="2"/>
  <c r="R1285" i="2"/>
  <c r="R1255" i="2"/>
  <c r="R1215" i="2"/>
  <c r="R1200" i="2"/>
  <c r="R1150" i="2"/>
  <c r="R1111" i="2"/>
  <c r="R1070" i="2"/>
  <c r="R1056" i="2"/>
  <c r="R1040" i="2"/>
  <c r="R1029" i="2"/>
  <c r="R991" i="2"/>
  <c r="R976" i="2"/>
  <c r="R950" i="2"/>
  <c r="R935" i="2"/>
  <c r="R894" i="2"/>
  <c r="R864" i="2"/>
  <c r="R853" i="2"/>
  <c r="R823" i="2"/>
  <c r="R808" i="2"/>
  <c r="R766" i="2"/>
  <c r="R736" i="2"/>
  <c r="R727" i="2"/>
  <c r="R685" i="2"/>
  <c r="R670" i="2"/>
  <c r="R630" i="2"/>
  <c r="R600" i="2"/>
  <c r="R589" i="2"/>
  <c r="R544" i="2"/>
  <c r="R502" i="2"/>
  <c r="R462" i="2"/>
  <c r="R448" i="2"/>
  <c r="R432" i="2"/>
  <c r="R365" i="2"/>
  <c r="R349" i="2"/>
  <c r="R294" i="2"/>
  <c r="R238" i="2"/>
  <c r="R198" i="2"/>
  <c r="R184" i="2"/>
  <c r="R126" i="2"/>
  <c r="R48" i="2"/>
  <c r="R1537" i="2"/>
  <c r="R1512" i="2"/>
  <c r="R1464" i="2"/>
  <c r="R1352" i="2"/>
  <c r="R1256" i="2"/>
  <c r="R1176" i="2"/>
  <c r="R1168" i="2"/>
  <c r="R1144" i="2"/>
  <c r="R1136" i="2"/>
  <c r="R1104" i="2"/>
  <c r="R1096" i="2"/>
  <c r="R1064" i="2"/>
  <c r="R1032" i="2"/>
  <c r="R1024" i="2"/>
  <c r="R992" i="2"/>
  <c r="R984" i="2"/>
  <c r="R960" i="2"/>
  <c r="R952" i="2"/>
  <c r="R920" i="2"/>
  <c r="R912" i="2"/>
  <c r="R888" i="2"/>
  <c r="R880" i="2"/>
  <c r="R856" i="2"/>
  <c r="R848" i="2"/>
  <c r="R824" i="2"/>
  <c r="R816" i="2"/>
  <c r="R792" i="2"/>
  <c r="R784" i="2"/>
  <c r="R760" i="2"/>
  <c r="R752" i="2"/>
  <c r="R720" i="2"/>
  <c r="R688" i="2"/>
  <c r="R656" i="2"/>
  <c r="R648" i="2"/>
  <c r="R624" i="2"/>
  <c r="R616" i="2"/>
  <c r="R592" i="2"/>
  <c r="R584" i="2"/>
  <c r="R560" i="2"/>
  <c r="R552" i="2"/>
  <c r="R528" i="2"/>
  <c r="R520" i="2"/>
  <c r="R496" i="2"/>
  <c r="R488" i="2"/>
  <c r="R456" i="2"/>
  <c r="R424" i="2"/>
  <c r="R392" i="2"/>
  <c r="R384" i="2"/>
  <c r="R360" i="2"/>
  <c r="R352" i="2"/>
  <c r="R328" i="2"/>
  <c r="R320" i="2"/>
  <c r="R296" i="2"/>
  <c r="R288" i="2"/>
  <c r="R264" i="2"/>
  <c r="R256" i="2"/>
  <c r="R232" i="2"/>
  <c r="R224" i="2"/>
  <c r="R192" i="2"/>
  <c r="R168" i="2"/>
  <c r="R160" i="2"/>
  <c r="R144" i="2"/>
  <c r="R120" i="2"/>
  <c r="R104" i="2"/>
  <c r="R96" i="2"/>
  <c r="R88" i="2"/>
  <c r="R80" i="2"/>
  <c r="R56" i="2"/>
  <c r="R40" i="2"/>
  <c r="R32" i="2"/>
  <c r="R24" i="2"/>
  <c r="R16" i="2"/>
  <c r="R1280" i="2"/>
  <c r="R1248" i="2"/>
  <c r="R1560" i="2"/>
  <c r="R1521" i="2"/>
  <c r="R1456" i="2"/>
  <c r="R1416" i="2"/>
  <c r="R1385" i="2"/>
  <c r="R1184" i="2"/>
  <c r="R1567" i="2"/>
  <c r="R1503" i="2"/>
  <c r="R1463" i="2"/>
  <c r="R1423" i="2"/>
  <c r="R1391" i="2"/>
  <c r="R1351" i="2"/>
  <c r="R1319" i="2"/>
  <c r="R1311" i="2"/>
  <c r="R1279" i="2"/>
  <c r="R1247" i="2"/>
  <c r="R1239" i="2"/>
  <c r="R1207" i="2"/>
  <c r="R1167" i="2"/>
  <c r="R1135" i="2"/>
  <c r="R1095" i="2"/>
  <c r="R1063" i="2"/>
  <c r="R1055" i="2"/>
  <c r="R1023" i="2"/>
  <c r="R983" i="2"/>
  <c r="R951" i="2"/>
  <c r="R943" i="2"/>
  <c r="R919" i="2"/>
  <c r="R911" i="2"/>
  <c r="R879" i="2"/>
  <c r="R847" i="2"/>
  <c r="R815" i="2"/>
  <c r="R783" i="2"/>
  <c r="R751" i="2"/>
  <c r="R719" i="2"/>
  <c r="R711" i="2"/>
  <c r="R687" i="2"/>
  <c r="R679" i="2"/>
  <c r="R647" i="2"/>
  <c r="R615" i="2"/>
  <c r="R583" i="2"/>
  <c r="R551" i="2"/>
  <c r="R1496" i="2"/>
  <c r="R1400" i="2"/>
  <c r="R1240" i="2"/>
  <c r="R1216" i="2"/>
  <c r="R1520" i="2"/>
  <c r="R1304" i="2"/>
  <c r="R1192" i="2"/>
  <c r="R944" i="2"/>
  <c r="R1574" i="2"/>
  <c r="R1494" i="2"/>
  <c r="R1382" i="2"/>
  <c r="R1270" i="2"/>
  <c r="R1238" i="2"/>
  <c r="R1206" i="2"/>
  <c r="R1086" i="2"/>
  <c r="R1062" i="2"/>
  <c r="R1054" i="2"/>
  <c r="R1046" i="2"/>
  <c r="R1022" i="2"/>
  <c r="R1014" i="2"/>
  <c r="R982" i="2"/>
  <c r="R974" i="2"/>
  <c r="R910" i="2"/>
  <c r="R902" i="2"/>
  <c r="R878" i="2"/>
  <c r="R870" i="2"/>
  <c r="R846" i="2"/>
  <c r="R838" i="2"/>
  <c r="R814" i="2"/>
  <c r="R806" i="2"/>
  <c r="R782" i="2"/>
  <c r="R774" i="2"/>
  <c r="R750" i="2"/>
  <c r="R742" i="2"/>
  <c r="R710" i="2"/>
  <c r="R678" i="2"/>
  <c r="R646" i="2"/>
  <c r="R638" i="2"/>
  <c r="R614" i="2"/>
  <c r="R606" i="2"/>
  <c r="R582" i="2"/>
  <c r="R574" i="2"/>
  <c r="R550" i="2"/>
  <c r="R542" i="2"/>
  <c r="R518" i="2"/>
  <c r="R510" i="2"/>
  <c r="R486" i="2"/>
  <c r="R478" i="2"/>
  <c r="R446" i="2"/>
  <c r="R414" i="2"/>
  <c r="R382" i="2"/>
  <c r="R374" i="2"/>
  <c r="R350" i="2"/>
  <c r="R342" i="2"/>
  <c r="R318" i="2"/>
  <c r="R310" i="2"/>
  <c r="R286" i="2"/>
  <c r="R278" i="2"/>
  <c r="R254" i="2"/>
  <c r="R246" i="2"/>
  <c r="R222" i="2"/>
  <c r="R214" i="2"/>
  <c r="R190" i="2"/>
  <c r="R182" i="2"/>
  <c r="R158" i="2"/>
  <c r="R150" i="2"/>
  <c r="R142" i="2"/>
  <c r="R134" i="2"/>
  <c r="R118" i="2"/>
  <c r="R110" i="2"/>
  <c r="R94" i="2"/>
  <c r="R78" i="2"/>
  <c r="R70" i="2"/>
  <c r="R54" i="2"/>
  <c r="R46" i="2"/>
  <c r="R30" i="2"/>
  <c r="R22" i="2"/>
  <c r="R14" i="2"/>
  <c r="R1505" i="2"/>
  <c r="R1433" i="2"/>
  <c r="R1472" i="2"/>
  <c r="R1392" i="2"/>
  <c r="R1360" i="2"/>
  <c r="R1497" i="2"/>
  <c r="R1384" i="2"/>
  <c r="R1486" i="2"/>
  <c r="R1422" i="2"/>
  <c r="R1390" i="2"/>
  <c r="R1350" i="2"/>
  <c r="R1318" i="2"/>
  <c r="R1302" i="2"/>
  <c r="R1198" i="2"/>
  <c r="R1094" i="2"/>
  <c r="R1569" i="2"/>
  <c r="R758" i="2"/>
  <c r="R718" i="2"/>
  <c r="R1453" i="2"/>
  <c r="R1381" i="2"/>
  <c r="R1269" i="2"/>
  <c r="R1197" i="2"/>
  <c r="R1053" i="2"/>
  <c r="R1045" i="2"/>
  <c r="R1013" i="2"/>
  <c r="R941" i="2"/>
  <c r="R901" i="2"/>
  <c r="R677" i="2"/>
  <c r="R477" i="2"/>
  <c r="R445" i="2"/>
  <c r="R341" i="2"/>
  <c r="R309" i="2"/>
  <c r="R277" i="2"/>
  <c r="R245" i="2"/>
  <c r="R213" i="2"/>
  <c r="R205" i="2"/>
  <c r="R157" i="2"/>
  <c r="R141" i="2"/>
  <c r="R133" i="2"/>
  <c r="R109" i="2"/>
  <c r="R77" i="2"/>
  <c r="R69" i="2"/>
  <c r="R45" i="2"/>
  <c r="R29" i="2"/>
  <c r="R13" i="2"/>
  <c r="S13" i="2" s="1"/>
  <c r="R1441" i="2"/>
  <c r="R1401" i="2"/>
  <c r="R1561" i="2"/>
  <c r="R1544" i="2"/>
  <c r="R1424" i="2"/>
  <c r="R872" i="2"/>
  <c r="R1462" i="2"/>
  <c r="R1166" i="2"/>
  <c r="R1134" i="2"/>
  <c r="R1545" i="2"/>
  <c r="R1344" i="2"/>
  <c r="R1088" i="2"/>
  <c r="R886" i="2"/>
  <c r="R1373" i="2"/>
  <c r="R1301" i="2"/>
  <c r="R1229" i="2"/>
  <c r="R1157" i="2"/>
  <c r="R1125" i="2"/>
  <c r="R1117" i="2"/>
  <c r="R1085" i="2"/>
  <c r="R837" i="2"/>
  <c r="R773" i="2"/>
  <c r="R709" i="2"/>
  <c r="R669" i="2"/>
  <c r="R605" i="2"/>
  <c r="R541" i="2"/>
  <c r="R509" i="2"/>
  <c r="R413" i="2"/>
  <c r="R1568" i="2"/>
  <c r="R1543" i="2"/>
  <c r="R1529" i="2"/>
  <c r="R1518" i="2"/>
  <c r="R1493" i="2"/>
  <c r="R1480" i="2"/>
  <c r="R1449" i="2"/>
  <c r="R1439" i="2"/>
  <c r="R1409" i="2"/>
  <c r="R1397" i="2"/>
  <c r="R1358" i="2"/>
  <c r="R1343" i="2"/>
  <c r="R1287" i="2"/>
  <c r="R1272" i="2"/>
  <c r="R1246" i="2"/>
  <c r="R1232" i="2"/>
  <c r="R1190" i="2"/>
  <c r="R1181" i="2"/>
  <c r="R1152" i="2"/>
  <c r="R1141" i="2"/>
  <c r="R1102" i="2"/>
  <c r="R1087" i="2"/>
  <c r="R1031" i="2"/>
  <c r="R1016" i="2"/>
  <c r="R966" i="2"/>
  <c r="R926" i="2"/>
  <c r="R896" i="2"/>
  <c r="R885" i="2"/>
  <c r="R855" i="2"/>
  <c r="R840" i="2"/>
  <c r="R798" i="2"/>
  <c r="R768" i="2"/>
  <c r="R757" i="2"/>
  <c r="R717" i="2"/>
  <c r="R702" i="2"/>
  <c r="R672" i="2"/>
  <c r="R661" i="2"/>
  <c r="R632" i="2"/>
  <c r="R621" i="2"/>
  <c r="R576" i="2"/>
  <c r="R534" i="2"/>
  <c r="R504" i="2"/>
  <c r="R493" i="2"/>
  <c r="R464" i="2"/>
  <c r="R422" i="2"/>
  <c r="R397" i="2"/>
  <c r="R381" i="2"/>
  <c r="R326" i="2"/>
  <c r="R269" i="2"/>
  <c r="R240" i="2"/>
  <c r="R229" i="2"/>
  <c r="R216" i="2"/>
  <c r="R200" i="2"/>
  <c r="R174" i="2"/>
  <c r="R128" i="2"/>
  <c r="R37" i="2"/>
  <c r="R519" i="2"/>
  <c r="R487" i="2"/>
  <c r="R383" i="2"/>
  <c r="R351" i="2"/>
  <c r="R319" i="2"/>
  <c r="R287" i="2"/>
  <c r="R455" i="2"/>
  <c r="R423" i="2"/>
  <c r="R167" i="2"/>
  <c r="R119" i="2"/>
  <c r="R87" i="2"/>
  <c r="R55" i="2"/>
  <c r="R447" i="2"/>
  <c r="R415" i="2"/>
  <c r="R215" i="2"/>
  <c r="R23" i="2"/>
  <c r="R1243" i="2"/>
  <c r="R1179" i="2"/>
  <c r="R1051" i="2"/>
  <c r="R531" i="2"/>
  <c r="R523" i="2"/>
  <c r="R411" i="2"/>
  <c r="R331" i="2"/>
  <c r="R219" i="2"/>
  <c r="R211" i="2"/>
  <c r="R19" i="2"/>
  <c r="X4" i="2"/>
  <c r="Y4" i="2" s="1"/>
  <c r="T4" i="2"/>
  <c r="R1571" i="2"/>
  <c r="R1523" i="2"/>
  <c r="R1355" i="2"/>
  <c r="R1155" i="2"/>
  <c r="R1131" i="2"/>
  <c r="R1075" i="2"/>
  <c r="R1011" i="2"/>
  <c r="R843" i="2"/>
  <c r="R811" i="2"/>
  <c r="R779" i="2"/>
  <c r="R739" i="2"/>
  <c r="R707" i="2"/>
  <c r="R667" i="2"/>
  <c r="R635" i="2"/>
  <c r="R579" i="2"/>
  <c r="R547" i="2"/>
  <c r="R507" i="2"/>
  <c r="R475" i="2"/>
  <c r="R443" i="2"/>
  <c r="R355" i="2"/>
  <c r="R307" i="2"/>
  <c r="R123" i="2"/>
  <c r="R43" i="2"/>
  <c r="R1555" i="2"/>
  <c r="R962" i="2"/>
  <c r="R930" i="2"/>
  <c r="R818" i="2"/>
  <c r="R618" i="2"/>
  <c r="R490" i="2"/>
  <c r="R370" i="2"/>
  <c r="R330" i="2"/>
  <c r="R186" i="2"/>
  <c r="R138" i="2"/>
  <c r="R114" i="2"/>
  <c r="R58" i="2"/>
  <c r="R10" i="2"/>
  <c r="S10" i="2" s="1"/>
  <c r="R1514" i="2"/>
  <c r="R1450" i="2"/>
  <c r="R1386" i="2"/>
  <c r="R1322" i="2"/>
  <c r="R1258" i="2"/>
  <c r="R1194" i="2"/>
  <c r="R1130" i="2"/>
  <c r="R1066" i="2"/>
  <c r="R1010" i="2"/>
  <c r="R922" i="2"/>
  <c r="R666" i="2"/>
  <c r="R410" i="2"/>
  <c r="R154" i="2"/>
  <c r="R1451" i="2"/>
  <c r="R1491" i="2"/>
  <c r="R1203" i="2"/>
  <c r="R907" i="2"/>
  <c r="R611" i="2"/>
  <c r="R323" i="2"/>
  <c r="R27" i="2"/>
  <c r="R1539" i="2"/>
  <c r="R1507" i="2"/>
  <c r="R1459" i="2"/>
  <c r="R1427" i="2"/>
  <c r="R1307" i="2"/>
  <c r="R1291" i="2"/>
  <c r="R1259" i="2"/>
  <c r="R1059" i="2"/>
  <c r="R1019" i="2"/>
  <c r="R987" i="2"/>
  <c r="R795" i="2"/>
  <c r="R659" i="2"/>
  <c r="R619" i="2"/>
  <c r="R435" i="2"/>
  <c r="R403" i="2"/>
  <c r="R371" i="2"/>
  <c r="R347" i="2"/>
  <c r="R291" i="2"/>
  <c r="R155" i="2"/>
  <c r="R107" i="2"/>
  <c r="R971" i="2"/>
  <c r="R91" i="2"/>
  <c r="R890" i="2"/>
  <c r="R842" i="2"/>
  <c r="R802" i="2"/>
  <c r="R682" i="2"/>
  <c r="R562" i="2"/>
  <c r="R514" i="2"/>
  <c r="R498" i="2"/>
  <c r="R458" i="2"/>
  <c r="R434" i="2"/>
  <c r="R394" i="2"/>
  <c r="R362" i="2"/>
  <c r="R250" i="2"/>
  <c r="R202" i="2"/>
  <c r="R162" i="2"/>
  <c r="R1522" i="2"/>
  <c r="R1458" i="2"/>
  <c r="R1394" i="2"/>
  <c r="R1330" i="2"/>
  <c r="R1266" i="2"/>
  <c r="R1202" i="2"/>
  <c r="R1138" i="2"/>
  <c r="R1074" i="2"/>
  <c r="R1018" i="2"/>
  <c r="R850" i="2"/>
  <c r="R594" i="2"/>
  <c r="R338" i="2"/>
  <c r="R82" i="2"/>
  <c r="R1387" i="2"/>
  <c r="R1483" i="2"/>
  <c r="R1187" i="2"/>
  <c r="R899" i="2"/>
  <c r="R603" i="2"/>
  <c r="R315" i="2"/>
  <c r="R1379" i="2"/>
  <c r="R1331" i="2"/>
  <c r="R1227" i="2"/>
  <c r="R1211" i="2"/>
  <c r="R1163" i="2"/>
  <c r="R1099" i="2"/>
  <c r="R867" i="2"/>
  <c r="R819" i="2"/>
  <c r="R787" i="2"/>
  <c r="R747" i="2"/>
  <c r="R715" i="2"/>
  <c r="R651" i="2"/>
  <c r="R627" i="2"/>
  <c r="R595" i="2"/>
  <c r="R555" i="2"/>
  <c r="R499" i="2"/>
  <c r="R339" i="2"/>
  <c r="R299" i="2"/>
  <c r="R203" i="2"/>
  <c r="R147" i="2"/>
  <c r="R115" i="2"/>
  <c r="R11" i="2"/>
  <c r="S11" i="2" s="1"/>
  <c r="R1267" i="2"/>
  <c r="R906" i="2"/>
  <c r="R882" i="2"/>
  <c r="R762" i="2"/>
  <c r="R714" i="2"/>
  <c r="R674" i="2"/>
  <c r="R570" i="2"/>
  <c r="R522" i="2"/>
  <c r="R506" i="2"/>
  <c r="R450" i="2"/>
  <c r="R418" i="2"/>
  <c r="R306" i="2"/>
  <c r="R298" i="2"/>
  <c r="R258" i="2"/>
  <c r="R226" i="2"/>
  <c r="R194" i="2"/>
  <c r="R170" i="2"/>
  <c r="R130" i="2"/>
  <c r="R98" i="2"/>
  <c r="R1530" i="2"/>
  <c r="R1466" i="2"/>
  <c r="R1402" i="2"/>
  <c r="R1274" i="2"/>
  <c r="R1210" i="2"/>
  <c r="R1146" i="2"/>
  <c r="R1082" i="2"/>
  <c r="R858" i="2"/>
  <c r="R602" i="2"/>
  <c r="R346" i="2"/>
  <c r="R90" i="2"/>
  <c r="R939" i="2"/>
  <c r="R1419" i="2"/>
  <c r="R1123" i="2"/>
  <c r="R835" i="2"/>
  <c r="R539" i="2"/>
  <c r="R251" i="2"/>
  <c r="R1299" i="2"/>
  <c r="R1283" i="2"/>
  <c r="R1251" i="2"/>
  <c r="R1219" i="2"/>
  <c r="R1195" i="2"/>
  <c r="R1083" i="2"/>
  <c r="R1035" i="2"/>
  <c r="R1003" i="2"/>
  <c r="R963" i="2"/>
  <c r="R931" i="2"/>
  <c r="R891" i="2"/>
  <c r="R859" i="2"/>
  <c r="R723" i="2"/>
  <c r="R683" i="2"/>
  <c r="R571" i="2"/>
  <c r="R491" i="2"/>
  <c r="R283" i="2"/>
  <c r="R267" i="2"/>
  <c r="R235" i="2"/>
  <c r="R131" i="2"/>
  <c r="R83" i="2"/>
  <c r="R67" i="2"/>
  <c r="R51" i="2"/>
  <c r="R874" i="2"/>
  <c r="R746" i="2"/>
  <c r="R634" i="2"/>
  <c r="R586" i="2"/>
  <c r="R554" i="2"/>
  <c r="R442" i="2"/>
  <c r="R386" i="2"/>
  <c r="R242" i="2"/>
  <c r="R122" i="2"/>
  <c r="R74" i="2"/>
  <c r="R42" i="2"/>
  <c r="R1538" i="2"/>
  <c r="R1474" i="2"/>
  <c r="R1410" i="2"/>
  <c r="R1346" i="2"/>
  <c r="R1282" i="2"/>
  <c r="R1218" i="2"/>
  <c r="R1154" i="2"/>
  <c r="R1090" i="2"/>
  <c r="R786" i="2"/>
  <c r="R530" i="2"/>
  <c r="R274" i="2"/>
  <c r="R18" i="2"/>
  <c r="R875" i="2"/>
  <c r="R1411" i="2"/>
  <c r="R1115" i="2"/>
  <c r="R827" i="2"/>
  <c r="R243" i="2"/>
  <c r="R1547" i="2"/>
  <c r="R1515" i="2"/>
  <c r="R1475" i="2"/>
  <c r="R1443" i="2"/>
  <c r="R1403" i="2"/>
  <c r="R1371" i="2"/>
  <c r="R1323" i="2"/>
  <c r="R1147" i="2"/>
  <c r="R1067" i="2"/>
  <c r="R1027" i="2"/>
  <c r="R995" i="2"/>
  <c r="R955" i="2"/>
  <c r="R923" i="2"/>
  <c r="R883" i="2"/>
  <c r="R851" i="2"/>
  <c r="R587" i="2"/>
  <c r="R563" i="2"/>
  <c r="R515" i="2"/>
  <c r="R483" i="2"/>
  <c r="R451" i="2"/>
  <c r="R419" i="2"/>
  <c r="R379" i="2"/>
  <c r="R187" i="2"/>
  <c r="R387" i="2"/>
  <c r="R1026" i="2"/>
  <c r="R946" i="2"/>
  <c r="R898" i="2"/>
  <c r="R866" i="2"/>
  <c r="R834" i="2"/>
  <c r="R810" i="2"/>
  <c r="R770" i="2"/>
  <c r="R738" i="2"/>
  <c r="R698" i="2"/>
  <c r="R650" i="2"/>
  <c r="R610" i="2"/>
  <c r="R482" i="2"/>
  <c r="R378" i="2"/>
  <c r="R354" i="2"/>
  <c r="R314" i="2"/>
  <c r="R266" i="2"/>
  <c r="R234" i="2"/>
  <c r="R106" i="2"/>
  <c r="R66" i="2"/>
  <c r="R34" i="2"/>
  <c r="R1546" i="2"/>
  <c r="R1482" i="2"/>
  <c r="R1418" i="2"/>
  <c r="R1354" i="2"/>
  <c r="R1290" i="2"/>
  <c r="R1226" i="2"/>
  <c r="R1162" i="2"/>
  <c r="R1098" i="2"/>
  <c r="R1034" i="2"/>
  <c r="R978" i="2"/>
  <c r="R794" i="2"/>
  <c r="R538" i="2"/>
  <c r="R282" i="2"/>
  <c r="R26" i="2"/>
  <c r="R427" i="2"/>
  <c r="R1347" i="2"/>
  <c r="R763" i="2"/>
  <c r="R467" i="2"/>
  <c r="R179" i="2"/>
  <c r="R1531" i="2"/>
  <c r="R1499" i="2"/>
  <c r="R1467" i="2"/>
  <c r="R1435" i="2"/>
  <c r="R1395" i="2"/>
  <c r="R1363" i="2"/>
  <c r="R1315" i="2"/>
  <c r="R1139" i="2"/>
  <c r="R1091" i="2"/>
  <c r="R947" i="2"/>
  <c r="R915" i="2"/>
  <c r="R803" i="2"/>
  <c r="R771" i="2"/>
  <c r="R731" i="2"/>
  <c r="R699" i="2"/>
  <c r="R643" i="2"/>
  <c r="R275" i="2"/>
  <c r="R259" i="2"/>
  <c r="R227" i="2"/>
  <c r="R195" i="2"/>
  <c r="R171" i="2"/>
  <c r="R139" i="2"/>
  <c r="R75" i="2"/>
  <c r="R59" i="2"/>
  <c r="R35" i="2"/>
  <c r="R675" i="2"/>
  <c r="R970" i="2"/>
  <c r="R938" i="2"/>
  <c r="R826" i="2"/>
  <c r="R778" i="2"/>
  <c r="R754" i="2"/>
  <c r="R706" i="2"/>
  <c r="R690" i="2"/>
  <c r="R642" i="2"/>
  <c r="R626" i="2"/>
  <c r="R578" i="2"/>
  <c r="R546" i="2"/>
  <c r="R426" i="2"/>
  <c r="R322" i="2"/>
  <c r="R290" i="2"/>
  <c r="R178" i="2"/>
  <c r="R50" i="2"/>
  <c r="R1554" i="2"/>
  <c r="R1490" i="2"/>
  <c r="R1426" i="2"/>
  <c r="R1362" i="2"/>
  <c r="R1298" i="2"/>
  <c r="R1234" i="2"/>
  <c r="R1170" i="2"/>
  <c r="R1106" i="2"/>
  <c r="R1042" i="2"/>
  <c r="R986" i="2"/>
  <c r="R722" i="2"/>
  <c r="R466" i="2"/>
  <c r="R210" i="2"/>
  <c r="R363" i="2"/>
  <c r="R1339" i="2"/>
  <c r="R755" i="2"/>
  <c r="R459" i="2"/>
  <c r="R163" i="2"/>
  <c r="K3" i="2"/>
  <c r="O4" i="2"/>
  <c r="O5" i="2"/>
  <c r="Z5" i="2" s="1"/>
  <c r="O6" i="2"/>
  <c r="O7" i="2"/>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O3" i="2"/>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3" i="2"/>
  <c r="P4" i="2"/>
  <c r="P5" i="2"/>
  <c r="P6" i="2"/>
  <c r="Z6" i="2" s="1"/>
  <c r="P7" i="2"/>
  <c r="P8" i="2"/>
  <c r="Z8" i="2" s="1"/>
  <c r="P9" i="2"/>
  <c r="Z9" i="2" s="1"/>
  <c r="P10" i="2"/>
  <c r="Z10" i="2" s="1"/>
  <c r="P11" i="2"/>
  <c r="Z11" i="2" s="1"/>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3" i="2"/>
  <c r="Z12" i="2" l="1"/>
  <c r="Z7" i="2"/>
  <c r="U5" i="2"/>
  <c r="R5" i="2"/>
  <c r="S5" i="2" s="1"/>
  <c r="U6" i="2"/>
  <c r="R6" i="2"/>
  <c r="S6" i="2" s="1"/>
  <c r="Z13" i="2"/>
  <c r="U8" i="2"/>
  <c r="R8" i="2"/>
  <c r="S8" i="2" s="1"/>
  <c r="R1338" i="2"/>
  <c r="S1338" i="2" s="1"/>
  <c r="X1338" i="2"/>
  <c r="Y1338" i="2" s="1"/>
  <c r="W1338" i="2"/>
  <c r="X13" i="2"/>
  <c r="Y13" i="2" s="1"/>
  <c r="W13" i="2"/>
  <c r="R4" i="2"/>
  <c r="S4" i="2" s="1"/>
  <c r="U4" i="2"/>
  <c r="U7" i="2"/>
  <c r="R7" i="2"/>
  <c r="S7" i="2" s="1"/>
  <c r="Z4" i="2"/>
  <c r="Z3" i="2"/>
  <c r="L3" i="2"/>
  <c r="T3" i="2" s="1"/>
  <c r="U3" i="2" s="1"/>
  <c r="R3" i="2" l="1"/>
  <c r="S3" i="2" s="1"/>
  <c r="V3" i="2"/>
  <c r="W3" i="2" l="1"/>
  <c r="X3" i="2"/>
  <c r="Y3" i="2" s="1"/>
</calcChain>
</file>

<file path=xl/sharedStrings.xml><?xml version="1.0" encoding="utf-8"?>
<sst xmlns="http://schemas.openxmlformats.org/spreadsheetml/2006/main" count="146" uniqueCount="139">
  <si>
    <t>Chronologische leeftijd</t>
  </si>
  <si>
    <t>Sporter 4</t>
  </si>
  <si>
    <t>Sporter 5</t>
  </si>
  <si>
    <t>Sporter 6</t>
  </si>
  <si>
    <t>Sporter 7</t>
  </si>
  <si>
    <t>Sporter 8</t>
  </si>
  <si>
    <t>Sporter 9</t>
  </si>
  <si>
    <t>Sporter 10</t>
  </si>
  <si>
    <t>Sporter 11</t>
  </si>
  <si>
    <t>Sporter 12</t>
  </si>
  <si>
    <t>Sporter 13</t>
  </si>
  <si>
    <t>Sporter 14</t>
  </si>
  <si>
    <t>Sporter 15</t>
  </si>
  <si>
    <t>Sporter 16</t>
  </si>
  <si>
    <t>Sporter 17</t>
  </si>
  <si>
    <t>Sporter 18</t>
  </si>
  <si>
    <t>Sporter 19</t>
  </si>
  <si>
    <t>Sporter 20</t>
  </si>
  <si>
    <t>Sporter 21</t>
  </si>
  <si>
    <t>Sporter 22</t>
  </si>
  <si>
    <t>Sporter 23</t>
  </si>
  <si>
    <t>Sporter 24</t>
  </si>
  <si>
    <t>Sporter 25</t>
  </si>
  <si>
    <t>Sporter 26</t>
  </si>
  <si>
    <t>Sporter 27</t>
  </si>
  <si>
    <t>Sporter 28</t>
  </si>
  <si>
    <t>Sporter 29</t>
  </si>
  <si>
    <t>Sporter 30</t>
  </si>
  <si>
    <t>Sporter 31</t>
  </si>
  <si>
    <t>Sporter 32</t>
  </si>
  <si>
    <t>Sporter 33</t>
  </si>
  <si>
    <t>Sporter 34</t>
  </si>
  <si>
    <t>Sporter 35</t>
  </si>
  <si>
    <t>Sporter 36</t>
  </si>
  <si>
    <t>Sporter 37</t>
  </si>
  <si>
    <t>Sporter 38</t>
  </si>
  <si>
    <t>Sporter 39</t>
  </si>
  <si>
    <t>Sporter 40</t>
  </si>
  <si>
    <t>Sporter 41</t>
  </si>
  <si>
    <t>Sporter 42</t>
  </si>
  <si>
    <t>Sporter 43</t>
  </si>
  <si>
    <t>Sporter 44</t>
  </si>
  <si>
    <t>Sporter 45</t>
  </si>
  <si>
    <t>Sporter 46</t>
  </si>
  <si>
    <t>Sporter 47</t>
  </si>
  <si>
    <t>Sporter 48</t>
  </si>
  <si>
    <t>Sporter 49</t>
  </si>
  <si>
    <t>Sporter 50</t>
  </si>
  <si>
    <t>Sporter 51</t>
  </si>
  <si>
    <t>Sporter 52</t>
  </si>
  <si>
    <t>Sporter 53</t>
  </si>
  <si>
    <t>Sporter 54</t>
  </si>
  <si>
    <t>Sporter 55</t>
  </si>
  <si>
    <t>Sporter 56</t>
  </si>
  <si>
    <t>Sporter 57</t>
  </si>
  <si>
    <t>Sporter 58</t>
  </si>
  <si>
    <t>Sporter 59</t>
  </si>
  <si>
    <t>Sporter 60</t>
  </si>
  <si>
    <t>Sporter 61</t>
  </si>
  <si>
    <t>Sporter 62</t>
  </si>
  <si>
    <t>Sporter 63</t>
  </si>
  <si>
    <t>Sporter 64</t>
  </si>
  <si>
    <t>Sporter 65</t>
  </si>
  <si>
    <t>Sporter 66</t>
  </si>
  <si>
    <t>Sporter 67</t>
  </si>
  <si>
    <t>Sporter 68</t>
  </si>
  <si>
    <t>Sporter 69</t>
  </si>
  <si>
    <t>Sporter 70</t>
  </si>
  <si>
    <t>Sporter 71</t>
  </si>
  <si>
    <t>Sporter 72</t>
  </si>
  <si>
    <t>Sporter 73</t>
  </si>
  <si>
    <t>Sporter 74</t>
  </si>
  <si>
    <t>Sporter 75</t>
  </si>
  <si>
    <t>Sporter 76</t>
  </si>
  <si>
    <t>Sporter 77</t>
  </si>
  <si>
    <t>Sporter 78</t>
  </si>
  <si>
    <t>Sporter 79</t>
  </si>
  <si>
    <t>Sporter 80</t>
  </si>
  <si>
    <t>Sporter 81</t>
  </si>
  <si>
    <t>Sporter 82</t>
  </si>
  <si>
    <t>Sporter 83</t>
  </si>
  <si>
    <t>Sporter 84</t>
  </si>
  <si>
    <t>Sporter 85</t>
  </si>
  <si>
    <t>Sporter 86</t>
  </si>
  <si>
    <t>Sporter 87</t>
  </si>
  <si>
    <t>Sporter 88</t>
  </si>
  <si>
    <t>Sporter 89</t>
  </si>
  <si>
    <t>Sporter 90</t>
  </si>
  <si>
    <t>Sporter 91</t>
  </si>
  <si>
    <t>Sporter 92</t>
  </si>
  <si>
    <t>Sporter 93</t>
  </si>
  <si>
    <t>Sporter 94</t>
  </si>
  <si>
    <t>Sporter 95</t>
  </si>
  <si>
    <t>Sporter 96</t>
  </si>
  <si>
    <t>Sporter 97</t>
  </si>
  <si>
    <t>Sporter 98</t>
  </si>
  <si>
    <t>Sporter 99</t>
  </si>
  <si>
    <t>Sporter 100</t>
  </si>
  <si>
    <t>Naam</t>
  </si>
  <si>
    <t>Vrouw</t>
  </si>
  <si>
    <t>Man</t>
  </si>
  <si>
    <t>Zithoogte ruwe data
(cm, mm)</t>
  </si>
  <si>
    <t>Hoogte kruk
(cm, mm)</t>
  </si>
  <si>
    <t>Gewicht
(kg, gr)</t>
  </si>
  <si>
    <t>Lengte
(cm, mm)</t>
  </si>
  <si>
    <t>Geboortedatum 
(dd-mm-jjjj)</t>
  </si>
  <si>
    <t>Datum van meting 
(dd-mm-jjjj)</t>
  </si>
  <si>
    <t>Chronological age</t>
  </si>
  <si>
    <t>Beta coefficient</t>
  </si>
  <si>
    <t>De data in deze sectie worden automatisch berekend o.b.v. de door jou ingevulde data. In deze sectie hoef je dus niks in te vullen.</t>
  </si>
  <si>
    <t>Stature (in)</t>
  </si>
  <si>
    <t>Weight (lb)</t>
  </si>
  <si>
    <t>Midparent stature (in)</t>
  </si>
  <si>
    <t>Leeftijd- en Geslachtsafhankelijke variabelen voor de Khamis-Roche formule
Jongens</t>
  </si>
  <si>
    <t>Leeftijd- en Geslachtsafhankelijke variabelen voor de Khamis-Roche formule
Meisjes</t>
  </si>
  <si>
    <t>Gemiddelde lengte ouders in inches</t>
  </si>
  <si>
    <t>Gewicht in lb</t>
  </si>
  <si>
    <t>Lengte sporter in inches</t>
  </si>
  <si>
    <t>Geslacht (vrouw/man)</t>
  </si>
  <si>
    <r>
      <t xml:space="preserve">Vul in deze sectie de zelf verzamelde data in. Let hierbij goed op de vereiste notatie! 
</t>
    </r>
    <r>
      <rPr>
        <sz val="11"/>
        <color rgb="FF00378A"/>
        <rFont val="Calibri"/>
        <family val="2"/>
        <scheme val="minor"/>
      </rPr>
      <t>Tip: als je niet weet hoe je deze gegevens moet verzamelen, gebruik dan de testprotocollen uit het gelijknamige tabblad.</t>
    </r>
  </si>
  <si>
    <t>Interpretatie APHV</t>
  </si>
  <si>
    <t>Interpretatie APHV Fransen</t>
  </si>
  <si>
    <t>Interpretatie maturity offset</t>
  </si>
  <si>
    <r>
      <t xml:space="preserve">Maturity offset Mirwald
</t>
    </r>
    <r>
      <rPr>
        <i/>
        <sz val="11"/>
        <color rgb="FF00378A"/>
        <rFont val="Calibri"/>
        <family val="2"/>
        <scheme val="minor"/>
      </rPr>
      <t>(deze formule is meest betrouwbaar voor jongens van 12 t/m 16 jaar en meisjes van 10 t/m 14 jaar)</t>
    </r>
  </si>
  <si>
    <r>
      <t xml:space="preserve">APHV Mirwald
</t>
    </r>
    <r>
      <rPr>
        <i/>
        <sz val="11"/>
        <color rgb="FF00378A"/>
        <rFont val="Calibri"/>
        <family val="2"/>
        <scheme val="minor"/>
      </rPr>
      <t>(deze formule is meest betrouwbaar voor jongens van 12 t/m 16 jaar en meisjes van 10 t/m 14 jaar)</t>
    </r>
  </si>
  <si>
    <r>
      <t xml:space="preserve">APHV Fransen
</t>
    </r>
    <r>
      <rPr>
        <i/>
        <sz val="11"/>
        <color rgb="FF00378A"/>
        <rFont val="Calibri"/>
        <family val="2"/>
        <scheme val="minor"/>
      </rPr>
      <t>(deze formule is meest betrouwbaar voor jongens tussen 8 t/m11 jaar &amp; 17t/m21 jaar)</t>
    </r>
  </si>
  <si>
    <r>
      <t xml:space="preserve">Maturity offset (Jongens) Fransen
</t>
    </r>
    <r>
      <rPr>
        <i/>
        <sz val="11"/>
        <color rgb="FF00378A"/>
        <rFont val="Calibri"/>
        <family val="2"/>
        <scheme val="minor"/>
      </rPr>
      <t>(deze formule is meest betrouwbaar voor jongens tussen 8 en 13 jaar &amp; 16 en 21 jaar)</t>
    </r>
  </si>
  <si>
    <t>Khamis-Roche chronologische leeftijd op half afgerond</t>
  </si>
  <si>
    <t>Geslacht voor drop-down menu</t>
  </si>
  <si>
    <r>
      <t xml:space="preserve">Voorspelde volwassen lengte (Khamis-Roche) in centimeter
</t>
    </r>
    <r>
      <rPr>
        <i/>
        <sz val="11"/>
        <color rgb="FF00378A"/>
        <rFont val="Calibri"/>
        <family val="2"/>
        <scheme val="minor"/>
      </rPr>
      <t>(deze formule is alleen beschikbaar voor mensen van 4 t/m 17,5 jaar oud)</t>
    </r>
  </si>
  <si>
    <t>Zithoogte absoluut 
(cm, mm)</t>
  </si>
  <si>
    <t>Beenlengte
(cm, mm)</t>
  </si>
  <si>
    <r>
      <t xml:space="preserve">Lengte vader </t>
    </r>
    <r>
      <rPr>
        <i/>
        <sz val="11"/>
        <color rgb="FF00378A"/>
        <rFont val="Calibri"/>
        <family val="2"/>
        <scheme val="minor"/>
      </rPr>
      <t>alleen nodig voor voorspelde eindlengte</t>
    </r>
    <r>
      <rPr>
        <sz val="11"/>
        <color rgb="FF00378A"/>
        <rFont val="Calibri"/>
        <family val="2"/>
        <scheme val="minor"/>
      </rPr>
      <t xml:space="preserve">
(cm, mm)</t>
    </r>
  </si>
  <si>
    <r>
      <t xml:space="preserve">Lengte moeder </t>
    </r>
    <r>
      <rPr>
        <i/>
        <sz val="11"/>
        <color rgb="FF00378A"/>
        <rFont val="Calibri"/>
        <family val="2"/>
        <scheme val="minor"/>
      </rPr>
      <t>alleen nodig voor voorspelde eindlengte</t>
    </r>
    <r>
      <rPr>
        <sz val="11"/>
        <color rgb="FF00378A"/>
        <rFont val="Calibri"/>
        <family val="2"/>
        <scheme val="minor"/>
      </rPr>
      <t xml:space="preserve">
(cm, mm)</t>
    </r>
  </si>
  <si>
    <t xml:space="preserve">In deze sectie staan de uitkomsten van de formules. Deze worden automatisch berekend o.b.v. de door jou ingevulde data. 
Voor verdere interpretatie van deze uitkomsten, zie de pdf 'biologische leeftijd' op https://nocnsf.nl/topsport/nederland-in-de-top-10/talentontwikkeling/thema-biologische-leeftijd </t>
  </si>
  <si>
    <t>Voorbeeld Sporter</t>
  </si>
  <si>
    <t>Sporter 1</t>
  </si>
  <si>
    <t>Sporter 2</t>
  </si>
  <si>
    <t>Sporter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</si>
</sst>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0"/>
    <numFmt numFmtId="165" formatCode="#,##0.00000"/>
    <numFmt numFmtId="166" formatCode="0.0000"/>
    <numFmt numFmtId="167" formatCode="0.00000"/>
    <numFmt numFmtId="168" formatCode="0.0000000"/>
    <numFmt numFmtId="169" formatCode="0.000000"/>
    <numFmt numFmtId="170" formatCode="0.0"/>
  </numFmts>
  <fonts count="7">
    <font>
      <sz val="11"/>
      <color theme="1"/>
      <name val="Calibri"/>
      <family val="2"/>
      <scheme val="minor"/>
    </font>
    <font>
      <b/>
      <sz val="11"/>
      <color theme="1"/>
      <name val="Calibri"/>
      <family val="2"/>
      <scheme val="minor"/>
    </font>
    <font>
      <b/>
      <u/>
      <sz val="11"/>
      <color theme="1"/>
      <name val="Calibri"/>
      <family val="2"/>
      <scheme val="minor"/>
    </font>
    <font>
      <sz val="8"/>
      <name val="Calibri"/>
      <family val="2"/>
      <scheme val="minor"/>
    </font>
    <font>
      <b/>
      <sz val="11"/>
      <color rgb="FF00378A"/>
      <name val="Calibri"/>
      <family val="2"/>
      <scheme val="minor"/>
    </font>
    <font>
      <sz val="11"/>
      <color rgb="FF00378A"/>
      <name val="Calibri"/>
      <family val="2"/>
      <scheme val="minor"/>
    </font>
    <font>
      <i/>
      <sz val="11"/>
      <color rgb="FF00378A"/>
      <name val="Calibri"/>
      <family val="2"/>
      <scheme val="minor"/>
    </font>
  </fonts>
  <fills count="2">
    <fill>
      <patternFill patternType="none"/>
    </fill>
    <fill>
      <patternFill patternType="gray125"/>
    </fill>
  </fills>
  <borders count="20">
    <border>
      <left/>
      <right/>
      <top/>
      <bottom/>
      <diagonal/>
    </border>
    <border>
      <left/>
      <right style="double">
        <color rgb="FFFF6600"/>
      </right>
      <top/>
      <bottom/>
      <diagonal/>
    </border>
    <border>
      <left style="double">
        <color rgb="FFFF6600"/>
      </left>
      <right/>
      <top/>
      <bottom/>
      <diagonal/>
    </border>
    <border>
      <left style="double">
        <color rgb="FFFF6600"/>
      </left>
      <right/>
      <top style="double">
        <color rgb="FFFF6600"/>
      </top>
      <bottom style="double">
        <color rgb="FFFF6600"/>
      </bottom>
      <diagonal/>
    </border>
    <border>
      <left/>
      <right/>
      <top style="double">
        <color rgb="FFFF6600"/>
      </top>
      <bottom style="double">
        <color rgb="FFFF6600"/>
      </bottom>
      <diagonal/>
    </border>
    <border>
      <left/>
      <right style="double">
        <color rgb="FFFF6600"/>
      </right>
      <top style="double">
        <color rgb="FFFF6600"/>
      </top>
      <bottom style="double">
        <color rgb="FFFF6600"/>
      </bottom>
      <diagonal/>
    </border>
    <border>
      <left/>
      <right/>
      <top/>
      <bottom style="double">
        <color rgb="FFFF6600"/>
      </bottom>
      <diagonal/>
    </border>
    <border>
      <left style="double">
        <color rgb="FFFF6600"/>
      </left>
      <right/>
      <top/>
      <bottom style="double">
        <color rgb="FFFF6600"/>
      </bottom>
      <diagonal/>
    </border>
    <border>
      <left/>
      <right style="double">
        <color rgb="FFFF6600"/>
      </right>
      <top/>
      <bottom style="double">
        <color rgb="FFFF6600"/>
      </bottom>
      <diagonal/>
    </border>
    <border>
      <left/>
      <right style="double">
        <color indexed="64"/>
      </right>
      <top/>
      <bottom/>
      <diagonal/>
    </border>
    <border>
      <left/>
      <right style="double">
        <color rgb="FFFF6600"/>
      </right>
      <top style="double">
        <color rgb="FFFF6600"/>
      </top>
      <bottom/>
      <diagonal/>
    </border>
    <border>
      <left style="double">
        <color rgb="FFFF6600"/>
      </left>
      <right style="double">
        <color rgb="FFFF6600"/>
      </right>
      <top/>
      <bottom style="double">
        <color rgb="FFFF6600"/>
      </bottom>
      <diagonal/>
    </border>
    <border>
      <left style="thin">
        <color rgb="FFFF6600"/>
      </left>
      <right/>
      <top style="double">
        <color rgb="FFFF6600"/>
      </top>
      <bottom style="double">
        <color rgb="FFFF6600"/>
      </bottom>
      <diagonal/>
    </border>
    <border>
      <left/>
      <right/>
      <top style="thin">
        <color rgb="FFFF6600"/>
      </top>
      <bottom style="double">
        <color rgb="FFFF6600"/>
      </bottom>
      <diagonal/>
    </border>
    <border>
      <left style="double">
        <color rgb="FFFF6600"/>
      </left>
      <right/>
      <top style="thin">
        <color rgb="FFFF6600"/>
      </top>
      <bottom style="double">
        <color rgb="FFFF6600"/>
      </bottom>
      <diagonal/>
    </border>
    <border>
      <left style="thin">
        <color rgb="FFFF6600"/>
      </left>
      <right/>
      <top/>
      <bottom/>
      <diagonal/>
    </border>
    <border>
      <left/>
      <right style="thin">
        <color rgb="FFFF6600"/>
      </right>
      <top/>
      <bottom/>
      <diagonal/>
    </border>
    <border>
      <left/>
      <right style="thin">
        <color rgb="FFFF6600"/>
      </right>
      <top style="double">
        <color rgb="FFFF6600"/>
      </top>
      <bottom style="double">
        <color rgb="FFFF6600"/>
      </bottom>
      <diagonal/>
    </border>
    <border>
      <left style="double">
        <color rgb="FFFF6600"/>
      </left>
      <right style="double">
        <color rgb="FFFF6600"/>
      </right>
      <top style="double">
        <color rgb="FFFF6600"/>
      </top>
      <bottom style="double">
        <color rgb="FFFF6600"/>
      </bottom>
      <diagonal/>
    </border>
    <border>
      <left style="double">
        <color rgb="FFFF6600"/>
      </left>
      <right style="double">
        <color rgb="FFFF6600"/>
      </right>
      <top/>
      <bottom/>
      <diagonal/>
    </border>
  </borders>
  <cellStyleXfs count="1">
    <xf numFmtId="0" fontId="0" fillId="0" borderId="0"/>
  </cellStyleXfs>
  <cellXfs count="71">
    <xf numFmtId="0" fontId="0" fillId="0" borderId="0" xfId="0"/>
    <xf numFmtId="0" fontId="4" fillId="0" borderId="11" xfId="0" applyFont="1" applyBorder="1" applyAlignment="1" applyProtection="1">
      <alignment wrapText="1"/>
      <protection hidden="1"/>
    </xf>
    <xf numFmtId="0" fontId="4" fillId="0" borderId="0" xfId="0" applyFont="1" applyProtection="1">
      <protection hidden="1"/>
    </xf>
    <xf numFmtId="2" fontId="5" fillId="0" borderId="3" xfId="0" applyNumberFormat="1" applyFont="1" applyBorder="1" applyAlignment="1" applyProtection="1">
      <alignment horizontal="left" vertical="top" wrapText="1"/>
      <protection hidden="1"/>
    </xf>
    <xf numFmtId="2" fontId="5" fillId="0" borderId="6" xfId="0" applyNumberFormat="1" applyFont="1" applyBorder="1" applyAlignment="1" applyProtection="1">
      <alignment horizontal="left" vertical="top" wrapText="1"/>
      <protection hidden="1"/>
    </xf>
    <xf numFmtId="2" fontId="5" fillId="0" borderId="12" xfId="0" applyNumberFormat="1" applyFont="1" applyBorder="1" applyAlignment="1" applyProtection="1">
      <alignment horizontal="left" vertical="top" wrapText="1"/>
      <protection hidden="1"/>
    </xf>
    <xf numFmtId="2" fontId="5" fillId="0" borderId="5" xfId="0" applyNumberFormat="1" applyFont="1" applyBorder="1" applyAlignment="1" applyProtection="1">
      <alignment horizontal="left" vertical="top" wrapText="1"/>
      <protection hidden="1"/>
    </xf>
    <xf numFmtId="2" fontId="5" fillId="0" borderId="4" xfId="0" applyNumberFormat="1" applyFont="1" applyBorder="1" applyAlignment="1" applyProtection="1">
      <alignment horizontal="left" vertical="top" wrapText="1"/>
      <protection hidden="1"/>
    </xf>
    <xf numFmtId="2" fontId="5" fillId="0" borderId="17" xfId="0" applyNumberFormat="1" applyFont="1" applyBorder="1" applyAlignment="1" applyProtection="1">
      <alignment horizontal="left" vertical="top" wrapText="1"/>
      <protection hidden="1"/>
    </xf>
    <xf numFmtId="2" fontId="5" fillId="0" borderId="18" xfId="0" applyNumberFormat="1" applyFont="1" applyBorder="1" applyAlignment="1" applyProtection="1">
      <alignment horizontal="left" vertical="top" wrapText="1"/>
      <protection hidden="1"/>
    </xf>
    <xf numFmtId="170" fontId="5" fillId="0" borderId="6" xfId="0" applyNumberFormat="1" applyFont="1" applyBorder="1" applyAlignment="1" applyProtection="1">
      <alignment horizontal="left" vertical="top"/>
      <protection hidden="1"/>
    </xf>
    <xf numFmtId="0" fontId="5" fillId="0" borderId="6" xfId="0" applyFont="1" applyBorder="1" applyAlignment="1" applyProtection="1">
      <alignment horizontal="left" vertical="top"/>
      <protection hidden="1"/>
    </xf>
    <xf numFmtId="0" fontId="5" fillId="0" borderId="8" xfId="0" applyFont="1" applyBorder="1" applyAlignment="1" applyProtection="1">
      <alignment horizontal="left" vertical="top"/>
      <protection hidden="1"/>
    </xf>
    <xf numFmtId="0" fontId="5" fillId="0" borderId="5" xfId="0" applyFont="1" applyBorder="1" applyAlignment="1" applyProtection="1">
      <alignment horizontal="left" vertical="top" wrapText="1"/>
      <protection hidden="1"/>
    </xf>
    <xf numFmtId="0" fontId="5" fillId="0" borderId="18" xfId="0" applyFont="1" applyBorder="1" applyAlignment="1" applyProtection="1">
      <alignment horizontal="left" vertical="top"/>
      <protection hidden="1"/>
    </xf>
    <xf numFmtId="0" fontId="5" fillId="0" borderId="0" xfId="0" applyFont="1" applyAlignment="1" applyProtection="1">
      <alignment horizontal="left" vertical="top"/>
      <protection hidden="1"/>
    </xf>
    <xf numFmtId="2" fontId="4" fillId="0" borderId="2" xfId="0" applyNumberFormat="1" applyFont="1" applyBorder="1" applyAlignment="1" applyProtection="1">
      <alignment horizontal="left" vertical="center"/>
      <protection hidden="1"/>
    </xf>
    <xf numFmtId="2" fontId="4" fillId="0" borderId="0" xfId="0" applyNumberFormat="1" applyFont="1" applyBorder="1" applyAlignment="1" applyProtection="1">
      <alignment horizontal="left" vertical="center" wrapText="1"/>
      <protection hidden="1"/>
    </xf>
    <xf numFmtId="2" fontId="4" fillId="0" borderId="15" xfId="0" applyNumberFormat="1" applyFont="1" applyBorder="1" applyAlignment="1" applyProtection="1">
      <alignment horizontal="left" vertical="center" wrapText="1"/>
      <protection hidden="1"/>
    </xf>
    <xf numFmtId="2" fontId="4" fillId="0" borderId="1" xfId="0" applyNumberFormat="1" applyFont="1" applyBorder="1" applyAlignment="1" applyProtection="1">
      <alignment horizontal="left" vertical="center" wrapText="1"/>
      <protection hidden="1"/>
    </xf>
    <xf numFmtId="2" fontId="4" fillId="0" borderId="16" xfId="0" applyNumberFormat="1" applyFont="1" applyBorder="1" applyAlignment="1" applyProtection="1">
      <alignment horizontal="left" vertical="center" wrapText="1"/>
      <protection hidden="1"/>
    </xf>
    <xf numFmtId="2" fontId="4" fillId="0" borderId="19" xfId="0" applyNumberFormat="1" applyFont="1" applyBorder="1" applyAlignment="1" applyProtection="1">
      <alignment horizontal="left" vertical="center"/>
      <protection hidden="1"/>
    </xf>
    <xf numFmtId="170" fontId="5" fillId="0" borderId="0" xfId="0" applyNumberFormat="1" applyFont="1" applyAlignment="1" applyProtection="1">
      <alignment horizontal="left" vertical="center"/>
      <protection hidden="1"/>
    </xf>
    <xf numFmtId="0" fontId="5" fillId="0" borderId="0" xfId="0" applyNumberFormat="1" applyFont="1" applyBorder="1" applyAlignment="1" applyProtection="1">
      <alignment horizontal="left" vertical="center"/>
      <protection hidden="1"/>
    </xf>
    <xf numFmtId="167" fontId="5" fillId="0" borderId="0" xfId="0" applyNumberFormat="1" applyFont="1" applyAlignment="1" applyProtection="1">
      <alignment horizontal="left" vertical="center"/>
      <protection hidden="1"/>
    </xf>
    <xf numFmtId="168" fontId="5" fillId="0" borderId="0" xfId="0" applyNumberFormat="1" applyFont="1" applyAlignment="1" applyProtection="1">
      <alignment horizontal="left" vertical="center"/>
      <protection hidden="1"/>
    </xf>
    <xf numFmtId="167" fontId="5" fillId="0" borderId="1" xfId="0" applyNumberFormat="1" applyFont="1" applyBorder="1" applyAlignment="1" applyProtection="1">
      <alignment horizontal="left" vertical="center"/>
      <protection hidden="1"/>
    </xf>
    <xf numFmtId="169" fontId="5" fillId="0" borderId="0" xfId="0" applyNumberFormat="1" applyFont="1" applyAlignment="1" applyProtection="1">
      <alignment horizontal="left" vertical="center"/>
      <protection hidden="1"/>
    </xf>
    <xf numFmtId="167" fontId="5" fillId="0" borderId="10" xfId="0" applyNumberFormat="1" applyFont="1" applyBorder="1" applyAlignment="1" applyProtection="1">
      <alignment horizontal="left" vertical="center"/>
      <protection hidden="1"/>
    </xf>
    <xf numFmtId="0" fontId="5" fillId="0" borderId="1" xfId="0" applyFont="1" applyBorder="1" applyAlignment="1" applyProtection="1">
      <alignment horizontal="left" vertical="center"/>
      <protection hidden="1"/>
    </xf>
    <xf numFmtId="0" fontId="5" fillId="0" borderId="0" xfId="0" applyFont="1" applyAlignment="1" applyProtection="1">
      <alignment horizontal="left" vertical="center"/>
      <protection hidden="1"/>
    </xf>
    <xf numFmtId="164" fontId="5" fillId="0" borderId="0" xfId="0" applyNumberFormat="1" applyFont="1" applyAlignment="1" applyProtection="1">
      <alignment horizontal="left" vertical="center"/>
      <protection hidden="1"/>
    </xf>
    <xf numFmtId="165" fontId="5" fillId="0" borderId="0" xfId="0" applyNumberFormat="1" applyFont="1" applyAlignment="1" applyProtection="1">
      <alignment horizontal="left" vertical="center"/>
      <protection hidden="1"/>
    </xf>
    <xf numFmtId="167" fontId="5" fillId="0" borderId="0" xfId="0" applyNumberFormat="1" applyFont="1" applyBorder="1" applyAlignment="1" applyProtection="1">
      <alignment horizontal="left" vertical="center"/>
      <protection hidden="1"/>
    </xf>
    <xf numFmtId="169" fontId="5" fillId="0" borderId="0" xfId="0" applyNumberFormat="1" applyFont="1" applyBorder="1" applyAlignment="1" applyProtection="1">
      <alignment horizontal="left" vertical="center"/>
      <protection hidden="1"/>
    </xf>
    <xf numFmtId="164" fontId="5" fillId="0" borderId="0" xfId="0" applyNumberFormat="1" applyFont="1" applyBorder="1" applyAlignment="1" applyProtection="1">
      <alignment horizontal="left" vertical="center"/>
      <protection hidden="1"/>
    </xf>
    <xf numFmtId="2" fontId="0" fillId="0" borderId="1" xfId="0" applyNumberFormat="1" applyBorder="1" applyAlignment="1" applyProtection="1">
      <alignment horizontal="left" vertical="center"/>
      <protection hidden="1"/>
    </xf>
    <xf numFmtId="166" fontId="5" fillId="0" borderId="0" xfId="0" applyNumberFormat="1" applyFont="1" applyBorder="1" applyAlignment="1" applyProtection="1">
      <alignment horizontal="left" vertical="center"/>
      <protection hidden="1"/>
    </xf>
    <xf numFmtId="0" fontId="1" fillId="0" borderId="1" xfId="0" applyFont="1" applyBorder="1" applyAlignment="1" applyProtection="1">
      <alignment horizontal="left" vertical="center"/>
      <protection hidden="1"/>
    </xf>
    <xf numFmtId="0" fontId="0" fillId="0" borderId="1" xfId="0" applyBorder="1" applyAlignment="1" applyProtection="1">
      <alignment horizontal="left" vertical="center"/>
      <protection hidden="1"/>
    </xf>
    <xf numFmtId="0" fontId="2" fillId="0" borderId="1" xfId="0" applyFont="1" applyBorder="1" applyAlignment="1" applyProtection="1">
      <alignment horizontal="left" vertical="center"/>
      <protection hidden="1"/>
    </xf>
    <xf numFmtId="166" fontId="5" fillId="0" borderId="0" xfId="0" applyNumberFormat="1" applyFont="1" applyAlignment="1" applyProtection="1">
      <alignment horizontal="left" vertical="center"/>
      <protection hidden="1"/>
    </xf>
    <xf numFmtId="168" fontId="5" fillId="0" borderId="0" xfId="0" applyNumberFormat="1" applyFont="1" applyBorder="1" applyAlignment="1" applyProtection="1">
      <alignment horizontal="left" vertical="center"/>
      <protection hidden="1"/>
    </xf>
    <xf numFmtId="0" fontId="5" fillId="0" borderId="0" xfId="0" applyFont="1" applyBorder="1" applyAlignment="1" applyProtection="1">
      <alignment horizontal="left" vertical="center"/>
      <protection hidden="1"/>
    </xf>
    <xf numFmtId="49" fontId="5" fillId="0" borderId="0" xfId="0" applyNumberFormat="1" applyFont="1" applyAlignment="1" applyProtection="1">
      <alignment horizontal="left" vertical="center"/>
      <protection hidden="1"/>
    </xf>
    <xf numFmtId="49" fontId="5" fillId="0" borderId="1" xfId="0" applyNumberFormat="1" applyFont="1" applyBorder="1" applyAlignment="1" applyProtection="1">
      <alignment horizontal="left" vertical="center"/>
      <protection hidden="1"/>
    </xf>
    <xf numFmtId="0" fontId="5" fillId="0" borderId="9" xfId="0" applyFont="1" applyBorder="1" applyAlignment="1" applyProtection="1">
      <alignment horizontal="left" vertical="center"/>
      <protection hidden="1"/>
    </xf>
    <xf numFmtId="2" fontId="5" fillId="0" borderId="0" xfId="0" applyNumberFormat="1" applyFont="1" applyBorder="1" applyAlignment="1" applyProtection="1">
      <alignment horizontal="left" vertical="center" wrapText="1"/>
      <protection hidden="1"/>
    </xf>
    <xf numFmtId="2" fontId="5" fillId="0" borderId="16" xfId="0" applyNumberFormat="1" applyFont="1" applyBorder="1" applyAlignment="1" applyProtection="1">
      <alignment horizontal="left" vertical="center" wrapText="1"/>
      <protection hidden="1"/>
    </xf>
    <xf numFmtId="2" fontId="5" fillId="0" borderId="0" xfId="0" applyNumberFormat="1" applyFont="1" applyAlignment="1" applyProtection="1">
      <alignment horizontal="left" vertical="center"/>
      <protection hidden="1"/>
    </xf>
    <xf numFmtId="2" fontId="5" fillId="0" borderId="19" xfId="0" applyNumberFormat="1" applyFont="1" applyBorder="1" applyAlignment="1" applyProtection="1">
      <alignment horizontal="left" vertical="center"/>
      <protection hidden="1"/>
    </xf>
    <xf numFmtId="2" fontId="5" fillId="0" borderId="15" xfId="0" applyNumberFormat="1" applyFont="1" applyBorder="1" applyAlignment="1" applyProtection="1">
      <alignment horizontal="left" vertical="center" wrapText="1"/>
      <protection hidden="1"/>
    </xf>
    <xf numFmtId="0" fontId="5" fillId="0" borderId="0" xfId="0" applyFont="1" applyAlignment="1" applyProtection="1">
      <alignment horizontal="left" vertical="center"/>
      <protection locked="0"/>
    </xf>
    <xf numFmtId="0" fontId="5" fillId="0" borderId="2" xfId="0" applyFont="1" applyBorder="1" applyAlignment="1" applyProtection="1">
      <alignment horizontal="left" vertical="center"/>
      <protection locked="0"/>
    </xf>
    <xf numFmtId="14" fontId="5" fillId="0" borderId="0" xfId="0" applyNumberFormat="1" applyFont="1" applyAlignment="1" applyProtection="1">
      <alignment horizontal="left" vertical="center" wrapText="1"/>
      <protection locked="0"/>
    </xf>
    <xf numFmtId="2" fontId="5" fillId="0" borderId="0" xfId="0" applyNumberFormat="1" applyFont="1" applyAlignment="1" applyProtection="1">
      <alignment horizontal="left" vertical="center"/>
      <protection locked="0"/>
    </xf>
    <xf numFmtId="14" fontId="5" fillId="0" borderId="0" xfId="0" applyNumberFormat="1" applyFont="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8" xfId="0" applyFont="1" applyBorder="1" applyProtection="1">
      <protection hidden="1"/>
    </xf>
    <xf numFmtId="0" fontId="5" fillId="0" borderId="3" xfId="0" applyFont="1" applyBorder="1" applyAlignment="1" applyProtection="1">
      <alignment horizontal="left" vertical="top" wrapText="1"/>
      <protection hidden="1"/>
    </xf>
    <xf numFmtId="14" fontId="5" fillId="0" borderId="4" xfId="0" applyNumberFormat="1" applyFont="1" applyBorder="1" applyAlignment="1" applyProtection="1">
      <alignment horizontal="left" vertical="top" wrapText="1"/>
      <protection hidden="1"/>
    </xf>
    <xf numFmtId="0" fontId="5" fillId="0" borderId="4" xfId="0" applyFont="1" applyBorder="1" applyAlignment="1" applyProtection="1">
      <alignment horizontal="left" vertical="top" wrapText="1"/>
      <protection hidden="1"/>
    </xf>
    <xf numFmtId="0" fontId="5" fillId="0" borderId="4" xfId="0" applyFont="1" applyBorder="1" applyAlignment="1" applyProtection="1">
      <alignment horizontal="left" vertical="top"/>
      <protection hidden="1"/>
    </xf>
    <xf numFmtId="2" fontId="5" fillId="0" borderId="2" xfId="0" applyNumberFormat="1" applyFont="1" applyBorder="1" applyAlignment="1" applyProtection="1">
      <alignment horizontal="left" vertical="center"/>
      <protection hidden="1"/>
    </xf>
    <xf numFmtId="0" fontId="4" fillId="0" borderId="2"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0" fontId="4" fillId="0" borderId="7" xfId="0" applyFont="1" applyBorder="1" applyAlignment="1" applyProtection="1">
      <alignment horizontal="center" vertical="top" wrapText="1"/>
      <protection hidden="1"/>
    </xf>
    <xf numFmtId="0" fontId="4" fillId="0" borderId="6"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2" fontId="4" fillId="0" borderId="14" xfId="0" applyNumberFormat="1" applyFont="1" applyBorder="1" applyAlignment="1" applyProtection="1">
      <alignment horizontal="center" vertical="center" wrapText="1"/>
      <protection hidden="1"/>
    </xf>
    <xf numFmtId="2" fontId="4" fillId="0" borderId="13" xfId="0" applyNumberFormat="1" applyFont="1" applyBorder="1" applyAlignment="1" applyProtection="1">
      <alignment horizontal="center" vertical="center" wrapText="1"/>
      <protection hidden="1"/>
    </xf>
  </cellXfs>
  <cellStyles count="1">
    <cellStyle name="Standaard" xfId="0" builtinId="0"/>
  </cellStyles>
  <dxfs count="0"/>
  <tableStyles count="0" defaultTableStyle="TableStyleMedium2" defaultPivotStyle="PivotStyleLight16"/>
  <colors>
    <mruColors>
      <color rgb="FFFF6600"/>
      <color rgb="FF00378A"/>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png"/><Relationship Id="rId4"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0</xdr:col>
      <xdr:colOff>1152525</xdr:colOff>
      <xdr:row>0</xdr:row>
      <xdr:rowOff>821531</xdr:rowOff>
    </xdr:to>
    <xdr:pic>
      <xdr:nvPicPr>
        <xdr:cNvPr id="3" name="Afbeelding 2">
          <a:extLst>
            <a:ext uri="{FF2B5EF4-FFF2-40B4-BE49-F238E27FC236}">
              <a16:creationId xmlns:a16="http://schemas.microsoft.com/office/drawing/2014/main" id="{E511D11A-9967-4CC2-AC12-CA788EB4BA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095375" cy="82153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323850</xdr:colOff>
      <xdr:row>0</xdr:row>
      <xdr:rowOff>0</xdr:rowOff>
    </xdr:from>
    <xdr:to>
      <xdr:col>18</xdr:col>
      <xdr:colOff>247650</xdr:colOff>
      <xdr:row>86</xdr:row>
      <xdr:rowOff>152400</xdr:rowOff>
    </xdr:to>
    <xdr:sp macro="" textlink="">
      <xdr:nvSpPr>
        <xdr:cNvPr id="2" name="Tekstvak 1">
          <a:extLst>
            <a:ext uri="{FF2B5EF4-FFF2-40B4-BE49-F238E27FC236}">
              <a16:creationId xmlns:a16="http://schemas.microsoft.com/office/drawing/2014/main" id="{9B4255C5-353D-40A6-AC6B-640558F2DD60}"/>
            </a:ext>
          </a:extLst>
        </xdr:cNvPr>
        <xdr:cNvSpPr txBox="1"/>
      </xdr:nvSpPr>
      <xdr:spPr>
        <a:xfrm>
          <a:off x="323850" y="0"/>
          <a:ext cx="10896600" cy="1653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u="none">
              <a:solidFill>
                <a:srgbClr val="FF6600"/>
              </a:solidFill>
              <a:latin typeface="HK Grotesk" panose="00000500000000000000" pitchFamily="50" charset="0"/>
            </a:rPr>
            <a:t>Testprotocol lengte,</a:t>
          </a:r>
          <a:r>
            <a:rPr lang="nl-NL" sz="1400" b="1" u="none" baseline="0">
              <a:solidFill>
                <a:srgbClr val="FF6600"/>
              </a:solidFill>
              <a:latin typeface="HK Grotesk" panose="00000500000000000000" pitchFamily="50" charset="0"/>
            </a:rPr>
            <a:t> zithoogte en gewicht.</a:t>
          </a:r>
        </a:p>
        <a:p>
          <a:endParaRPr lang="nl-NL" sz="1100" b="1" baseline="0">
            <a:solidFill>
              <a:srgbClr val="00378A"/>
            </a:solidFill>
            <a:latin typeface="HK Grotesk" panose="00000500000000000000" pitchFamily="50" charset="0"/>
          </a:endParaRPr>
        </a:p>
        <a:p>
          <a:r>
            <a:rPr lang="nl-NL" sz="1100" i="0">
              <a:solidFill>
                <a:srgbClr val="00378A"/>
              </a:solidFill>
              <a:effectLst/>
              <a:latin typeface="HK Grotesk" panose="00000500000000000000" pitchFamily="50" charset="0"/>
              <a:ea typeface="+mn-ea"/>
              <a:cs typeface="+mn-cs"/>
            </a:rPr>
            <a:t>Benodigdheden:	</a:t>
          </a:r>
        </a:p>
        <a:p>
          <a:r>
            <a:rPr lang="nl-NL" sz="1100" i="0">
              <a:solidFill>
                <a:srgbClr val="00378A"/>
              </a:solidFill>
              <a:effectLst/>
              <a:latin typeface="HK Grotesk" panose="00000500000000000000" pitchFamily="50" charset="0"/>
              <a:ea typeface="+mn-ea"/>
              <a:cs typeface="+mn-cs"/>
            </a:rPr>
            <a:t>	- Lengtemeter mobiel</a:t>
          </a:r>
        </a:p>
        <a:p>
          <a:r>
            <a:rPr lang="nl-NL" sz="1100" i="0">
              <a:solidFill>
                <a:srgbClr val="00378A"/>
              </a:solidFill>
              <a:effectLst/>
              <a:latin typeface="HK Grotesk" panose="00000500000000000000" pitchFamily="50" charset="0"/>
              <a:ea typeface="+mn-ea"/>
              <a:cs typeface="+mn-cs"/>
            </a:rPr>
            <a:t>	- Kruk met loodrecht zitvlak (hoogte noteren)</a:t>
          </a:r>
        </a:p>
        <a:p>
          <a:r>
            <a:rPr lang="nl-NL" sz="1100" i="0">
              <a:solidFill>
                <a:srgbClr val="00378A"/>
              </a:solidFill>
              <a:effectLst/>
              <a:latin typeface="HK Grotesk" panose="00000500000000000000" pitchFamily="50" charset="0"/>
              <a:ea typeface="+mn-ea"/>
              <a:cs typeface="+mn-cs"/>
            </a:rPr>
            <a:t>	- Geijkte Weegschaal</a:t>
          </a:r>
        </a:p>
        <a:p>
          <a:r>
            <a:rPr lang="nl-NL" sz="1100" i="0">
              <a:solidFill>
                <a:srgbClr val="00378A"/>
              </a:solidFill>
              <a:effectLst/>
              <a:latin typeface="HK Grotesk" panose="00000500000000000000" pitchFamily="50" charset="0"/>
              <a:ea typeface="+mn-ea"/>
              <a:cs typeface="+mn-cs"/>
            </a:rPr>
            <a:t>	- Meetlint minimaal 250cm</a:t>
          </a:r>
        </a:p>
        <a:p>
          <a:r>
            <a:rPr lang="nl-NL" sz="1100" i="0">
              <a:solidFill>
                <a:srgbClr val="00378A"/>
              </a:solidFill>
              <a:effectLst/>
              <a:latin typeface="HK Grotesk" panose="00000500000000000000" pitchFamily="50" charset="0"/>
              <a:ea typeface="+mn-ea"/>
              <a:cs typeface="+mn-cs"/>
            </a:rPr>
            <a:t>	- Invulformulieren met board</a:t>
          </a:r>
        </a:p>
        <a:p>
          <a:r>
            <a:rPr lang="nl-NL" sz="1100" i="1">
              <a:solidFill>
                <a:srgbClr val="00378A"/>
              </a:solidFill>
              <a:effectLst/>
              <a:latin typeface="HK Grotesk" panose="00000500000000000000" pitchFamily="50" charset="0"/>
              <a:ea typeface="+mn-ea"/>
              <a:cs typeface="+mn-cs"/>
            </a:rPr>
            <a:t>		</a:t>
          </a:r>
          <a:endParaRPr lang="nl-NL" sz="1100">
            <a:solidFill>
              <a:srgbClr val="00378A"/>
            </a:solidFill>
            <a:effectLst/>
            <a:latin typeface="HK Grotesk" panose="00000500000000000000" pitchFamily="50" charset="0"/>
            <a:ea typeface="+mn-ea"/>
            <a:cs typeface="+mn-cs"/>
          </a:endParaRPr>
        </a:p>
        <a:p>
          <a:r>
            <a:rPr lang="nl-NL" sz="1100" b="1" u="none">
              <a:solidFill>
                <a:srgbClr val="FF6600"/>
              </a:solidFill>
              <a:effectLst/>
              <a:latin typeface="HK Grotesk" panose="00000500000000000000" pitchFamily="50" charset="0"/>
              <a:ea typeface="+mn-ea"/>
              <a:cs typeface="+mn-cs"/>
            </a:rPr>
            <a:t>Voorbereiding:</a:t>
          </a:r>
        </a:p>
        <a:p>
          <a:pPr lvl="0"/>
          <a:r>
            <a:rPr lang="nl-NL" sz="1100">
              <a:solidFill>
                <a:srgbClr val="00378A"/>
              </a:solidFill>
              <a:effectLst/>
              <a:latin typeface="HK Grotesk" panose="00000500000000000000" pitchFamily="50" charset="0"/>
              <a:ea typeface="+mn-ea"/>
              <a:cs typeface="+mn-cs"/>
            </a:rPr>
            <a:t>1. Zet de lengtemeter en weegschaal op een vlakke ondergrond (lengte, gewicht)</a:t>
          </a:r>
        </a:p>
        <a:p>
          <a:pPr lvl="0"/>
          <a:r>
            <a:rPr lang="nl-NL" sz="1100">
              <a:solidFill>
                <a:srgbClr val="00378A"/>
              </a:solidFill>
              <a:effectLst/>
              <a:latin typeface="HK Grotesk" panose="00000500000000000000" pitchFamily="50" charset="0"/>
              <a:ea typeface="+mn-ea"/>
              <a:cs typeface="+mn-cs"/>
            </a:rPr>
            <a:t>2. Zet naast de lengtemeter een kruk met loodrecht zitvlak neer en meet de hoogte van de kruk (zithoogte, krukhoogte) </a:t>
          </a:r>
        </a:p>
        <a:p>
          <a:pPr lvl="0"/>
          <a:r>
            <a:rPr lang="nl-NL" sz="1100">
              <a:solidFill>
                <a:srgbClr val="00378A"/>
              </a:solidFill>
              <a:effectLst/>
              <a:latin typeface="HK Grotesk" panose="00000500000000000000" pitchFamily="50" charset="0"/>
              <a:ea typeface="+mn-ea"/>
              <a:cs typeface="+mn-cs"/>
            </a:rPr>
            <a:t>3. Zoek een hoek van de zaal om het lipje van het meetlint achter te bevestigen (armspanwijdte)</a:t>
          </a:r>
        </a:p>
        <a:p>
          <a:r>
            <a:rPr lang="nl-NL" sz="1100" b="1" u="none" strike="noStrike">
              <a:solidFill>
                <a:srgbClr val="00378A"/>
              </a:solidFill>
              <a:effectLst/>
              <a:latin typeface="HK Grotesk" panose="00000500000000000000" pitchFamily="50" charset="0"/>
              <a:ea typeface="+mn-ea"/>
              <a:cs typeface="+mn-cs"/>
            </a:rPr>
            <a:t> </a:t>
          </a:r>
          <a:endParaRPr lang="nl-NL" sz="1100">
            <a:solidFill>
              <a:srgbClr val="00378A"/>
            </a:solidFill>
            <a:effectLst/>
            <a:latin typeface="HK Grotesk" panose="00000500000000000000" pitchFamily="50" charset="0"/>
            <a:ea typeface="+mn-ea"/>
            <a:cs typeface="+mn-cs"/>
          </a:endParaRPr>
        </a:p>
        <a:p>
          <a:r>
            <a:rPr lang="nl-NL" sz="1100" b="1" u="none">
              <a:solidFill>
                <a:srgbClr val="FF6600"/>
              </a:solidFill>
              <a:effectLst/>
              <a:latin typeface="HK Grotesk" panose="00000500000000000000" pitchFamily="50" charset="0"/>
              <a:ea typeface="+mn-ea"/>
              <a:cs typeface="+mn-cs"/>
            </a:rPr>
            <a:t>Lengte (cm) </a:t>
          </a:r>
        </a:p>
        <a:p>
          <a:pPr lvl="0"/>
          <a:r>
            <a:rPr lang="nl-NL" sz="1100">
              <a:solidFill>
                <a:srgbClr val="00378A"/>
              </a:solidFill>
              <a:effectLst/>
              <a:latin typeface="HK Grotesk" panose="00000500000000000000" pitchFamily="50" charset="0"/>
              <a:ea typeface="+mn-ea"/>
              <a:cs typeface="+mn-cs"/>
            </a:rPr>
            <a:t>-Zet de lengtemeter op een vlakke ondergrond</a:t>
          </a:r>
        </a:p>
        <a:p>
          <a:pPr lvl="0"/>
          <a:r>
            <a:rPr lang="nl-NL" sz="1100">
              <a:solidFill>
                <a:srgbClr val="00378A"/>
              </a:solidFill>
              <a:effectLst/>
              <a:latin typeface="HK Grotesk" panose="00000500000000000000" pitchFamily="50" charset="0"/>
              <a:ea typeface="+mn-ea"/>
              <a:cs typeface="+mn-cs"/>
            </a:rPr>
            <a:t>-Vraag de sporter de schoenen uit te doen</a:t>
          </a:r>
        </a:p>
        <a:p>
          <a:pPr lvl="0"/>
          <a:r>
            <a:rPr lang="nl-NL" sz="1100">
              <a:solidFill>
                <a:srgbClr val="00378A"/>
              </a:solidFill>
              <a:effectLst/>
              <a:latin typeface="HK Grotesk" panose="00000500000000000000" pitchFamily="50" charset="0"/>
              <a:ea typeface="+mn-ea"/>
              <a:cs typeface="+mn-cs"/>
            </a:rPr>
            <a:t>-Eventuele paardenstaartjes/elastiekjes dienen losgemaakt te worden</a:t>
          </a:r>
        </a:p>
        <a:p>
          <a:pPr lvl="0"/>
          <a:r>
            <a:rPr lang="nl-NL" sz="1100">
              <a:solidFill>
                <a:srgbClr val="00378A"/>
              </a:solidFill>
              <a:effectLst/>
              <a:latin typeface="HK Grotesk" panose="00000500000000000000" pitchFamily="50" charset="0"/>
              <a:ea typeface="+mn-ea"/>
              <a:cs typeface="+mn-cs"/>
            </a:rPr>
            <a:t>-Vraag de sporter staand tegen de lengtemeter plaats te nemen, met een gestrekte rug.</a:t>
          </a:r>
        </a:p>
        <a:p>
          <a:pPr lvl="0"/>
          <a:r>
            <a:rPr lang="nl-NL" sz="1100">
              <a:solidFill>
                <a:srgbClr val="00378A"/>
              </a:solidFill>
              <a:effectLst/>
              <a:latin typeface="HK Grotesk" panose="00000500000000000000" pitchFamily="50" charset="0"/>
              <a:ea typeface="+mn-ea"/>
              <a:cs typeface="+mn-cs"/>
            </a:rPr>
            <a:t>-Vraag de sporter het hoofd recht te houden en in te ademen, zodat er een denkbeeldige horizontale lijn door de bovenkant van de uitwendige gehoorgang en de onderkant van de oogkas getrokken kan worden. Deze lijn staat loodrecht op de lengtemeter waartegen de sporter staat.  </a:t>
          </a:r>
        </a:p>
        <a:p>
          <a:pPr lvl="0"/>
          <a:r>
            <a:rPr lang="nl-NL" sz="1100">
              <a:solidFill>
                <a:srgbClr val="00378A"/>
              </a:solidFill>
              <a:effectLst/>
              <a:latin typeface="HK Grotesk" panose="00000500000000000000" pitchFamily="50" charset="0"/>
              <a:ea typeface="+mn-ea"/>
              <a:cs typeface="+mn-cs"/>
            </a:rPr>
            <a:t>-Vraag de sporter diep adem te halen en het hoofd in bovenstaande positie te houden</a:t>
          </a:r>
        </a:p>
        <a:p>
          <a:pPr lvl="0"/>
          <a:r>
            <a:rPr lang="nl-NL" sz="1100">
              <a:solidFill>
                <a:srgbClr val="00378A"/>
              </a:solidFill>
              <a:effectLst/>
              <a:latin typeface="HK Grotesk" panose="00000500000000000000" pitchFamily="50" charset="0"/>
              <a:ea typeface="+mn-ea"/>
              <a:cs typeface="+mn-cs"/>
            </a:rPr>
            <a:t>-Druk eventueel het haar plat</a:t>
          </a:r>
        </a:p>
        <a:p>
          <a:pPr lvl="0"/>
          <a:r>
            <a:rPr lang="nl-NL" sz="1100" b="1" u="none">
              <a:solidFill>
                <a:srgbClr val="00378A"/>
              </a:solidFill>
              <a:effectLst/>
              <a:latin typeface="HK Grotesk" panose="00000500000000000000" pitchFamily="50" charset="0"/>
              <a:ea typeface="+mn-ea"/>
              <a:cs typeface="+mn-cs"/>
            </a:rPr>
            <a:t>Lees de lengte tot 1 mm nauwkeurig af en noteer als volgt (cm,mm) bijv. 181,3 cm</a:t>
          </a:r>
        </a:p>
        <a:p>
          <a:r>
            <a:rPr lang="nl-NL" sz="1100">
              <a:solidFill>
                <a:srgbClr val="00378A"/>
              </a:solidFill>
              <a:effectLst/>
              <a:latin typeface="HK Grotesk" panose="00000500000000000000" pitchFamily="50" charset="0"/>
              <a:ea typeface="+mn-ea"/>
              <a:cs typeface="+mn-cs"/>
            </a:rPr>
            <a:t> </a:t>
          </a:r>
        </a:p>
        <a:p>
          <a:r>
            <a:rPr lang="nl-NL" sz="1100">
              <a:solidFill>
                <a:srgbClr val="00378A"/>
              </a:solidFill>
              <a:effectLst/>
              <a:latin typeface="HK Grotesk" panose="00000500000000000000" pitchFamily="50" charset="0"/>
              <a:ea typeface="+mn-ea"/>
              <a:cs typeface="+mn-cs"/>
            </a:rPr>
            <a:t> </a:t>
          </a:r>
        </a:p>
        <a:p>
          <a:r>
            <a:rPr lang="nl-NL" sz="1100">
              <a:solidFill>
                <a:srgbClr val="00378A"/>
              </a:solidFill>
              <a:effectLst/>
              <a:latin typeface="HK Grotesk" panose="00000500000000000000" pitchFamily="50" charset="0"/>
              <a:ea typeface="+mn-ea"/>
              <a:cs typeface="+mn-cs"/>
            </a:rPr>
            <a:t> </a:t>
          </a:r>
        </a:p>
        <a:p>
          <a:r>
            <a:rPr lang="nl-NL" sz="1100" b="1" u="none" strike="noStrike">
              <a:solidFill>
                <a:srgbClr val="00378A"/>
              </a:solidFill>
              <a:effectLst/>
              <a:latin typeface="HK Grotesk" panose="00000500000000000000" pitchFamily="50" charset="0"/>
              <a:ea typeface="+mn-ea"/>
              <a:cs typeface="+mn-cs"/>
            </a:rPr>
            <a:t> </a:t>
          </a:r>
          <a:endParaRPr lang="nl-NL" sz="1100">
            <a:solidFill>
              <a:srgbClr val="00378A"/>
            </a:solidFill>
            <a:effectLst/>
            <a:latin typeface="HK Grotesk" panose="00000500000000000000" pitchFamily="50" charset="0"/>
            <a:ea typeface="+mn-ea"/>
            <a:cs typeface="+mn-cs"/>
          </a:endParaRPr>
        </a:p>
        <a:p>
          <a:endParaRPr lang="nl-NL" sz="1100" b="1" u="sng">
            <a:solidFill>
              <a:srgbClr val="00378A"/>
            </a:solidFill>
            <a:effectLst/>
            <a:latin typeface="HK Grotesk" panose="00000500000000000000" pitchFamily="50" charset="0"/>
            <a:ea typeface="+mn-ea"/>
            <a:cs typeface="+mn-cs"/>
          </a:endParaRPr>
        </a:p>
        <a:p>
          <a:endParaRPr lang="nl-NL" sz="1100" b="1" u="sng">
            <a:solidFill>
              <a:srgbClr val="00378A"/>
            </a:solidFill>
            <a:effectLst/>
            <a:latin typeface="HK Grotesk" panose="00000500000000000000" pitchFamily="50" charset="0"/>
            <a:ea typeface="+mn-ea"/>
            <a:cs typeface="+mn-cs"/>
          </a:endParaRPr>
        </a:p>
        <a:p>
          <a:endParaRPr lang="nl-NL" sz="1100" b="1" u="sng">
            <a:solidFill>
              <a:srgbClr val="00378A"/>
            </a:solidFill>
            <a:effectLst/>
            <a:latin typeface="HK Grotesk" panose="00000500000000000000" pitchFamily="50" charset="0"/>
            <a:ea typeface="+mn-ea"/>
            <a:cs typeface="+mn-cs"/>
          </a:endParaRPr>
        </a:p>
        <a:p>
          <a:endParaRPr lang="nl-NL" sz="1100" b="1" u="sng">
            <a:solidFill>
              <a:srgbClr val="00378A"/>
            </a:solidFill>
            <a:effectLst/>
            <a:latin typeface="HK Grotesk" panose="00000500000000000000" pitchFamily="50" charset="0"/>
            <a:ea typeface="+mn-ea"/>
            <a:cs typeface="+mn-cs"/>
          </a:endParaRPr>
        </a:p>
        <a:p>
          <a:endParaRPr lang="nl-NL" sz="1100" b="1" u="sng">
            <a:solidFill>
              <a:srgbClr val="00378A"/>
            </a:solidFill>
            <a:effectLst/>
            <a:latin typeface="HK Grotesk" panose="00000500000000000000" pitchFamily="50" charset="0"/>
            <a:ea typeface="+mn-ea"/>
            <a:cs typeface="+mn-cs"/>
          </a:endParaRPr>
        </a:p>
        <a:p>
          <a:endParaRPr lang="nl-NL" sz="1100" b="1" u="sng">
            <a:solidFill>
              <a:srgbClr val="00378A"/>
            </a:solidFill>
            <a:effectLst/>
            <a:latin typeface="HK Grotesk" panose="00000500000000000000" pitchFamily="50" charset="0"/>
            <a:ea typeface="+mn-ea"/>
            <a:cs typeface="+mn-cs"/>
          </a:endParaRPr>
        </a:p>
        <a:p>
          <a:endParaRPr lang="nl-NL" sz="1100" b="1" u="sng">
            <a:solidFill>
              <a:srgbClr val="00378A"/>
            </a:solidFill>
            <a:effectLst/>
            <a:latin typeface="HK Grotesk" panose="00000500000000000000" pitchFamily="50" charset="0"/>
            <a:ea typeface="+mn-ea"/>
            <a:cs typeface="+mn-cs"/>
          </a:endParaRPr>
        </a:p>
        <a:p>
          <a:endParaRPr lang="nl-NL" sz="1100" b="1" u="sng">
            <a:solidFill>
              <a:srgbClr val="00378A"/>
            </a:solidFill>
            <a:effectLst/>
            <a:latin typeface="HK Grotesk" panose="00000500000000000000" pitchFamily="50" charset="0"/>
            <a:ea typeface="+mn-ea"/>
            <a:cs typeface="+mn-cs"/>
          </a:endParaRPr>
        </a:p>
        <a:p>
          <a:endParaRPr lang="nl-NL" sz="1100" b="1" u="sng">
            <a:solidFill>
              <a:srgbClr val="00378A"/>
            </a:solidFill>
            <a:effectLst/>
            <a:latin typeface="HK Grotesk" panose="00000500000000000000" pitchFamily="50" charset="0"/>
            <a:ea typeface="+mn-ea"/>
            <a:cs typeface="+mn-cs"/>
          </a:endParaRPr>
        </a:p>
        <a:p>
          <a:endParaRPr lang="nl-NL" sz="1100" b="1" u="sng">
            <a:solidFill>
              <a:srgbClr val="00378A"/>
            </a:solidFill>
            <a:effectLst/>
            <a:latin typeface="HK Grotesk" panose="00000500000000000000" pitchFamily="50" charset="0"/>
            <a:ea typeface="+mn-ea"/>
            <a:cs typeface="+mn-cs"/>
          </a:endParaRPr>
        </a:p>
        <a:p>
          <a:endParaRPr lang="nl-NL" sz="1100" b="1" u="sng">
            <a:solidFill>
              <a:srgbClr val="00378A"/>
            </a:solidFill>
            <a:effectLst/>
            <a:latin typeface="HK Grotesk" panose="00000500000000000000" pitchFamily="50" charset="0"/>
            <a:ea typeface="+mn-ea"/>
            <a:cs typeface="+mn-cs"/>
          </a:endParaRPr>
        </a:p>
        <a:p>
          <a:endParaRPr lang="nl-NL" sz="1100" b="1" u="sng">
            <a:solidFill>
              <a:srgbClr val="00378A"/>
            </a:solidFill>
            <a:effectLst/>
            <a:latin typeface="HK Grotesk" panose="00000500000000000000" pitchFamily="50" charset="0"/>
            <a:ea typeface="+mn-ea"/>
            <a:cs typeface="+mn-cs"/>
          </a:endParaRPr>
        </a:p>
        <a:p>
          <a:endParaRPr lang="nl-NL" sz="1100" b="1" u="sng">
            <a:solidFill>
              <a:srgbClr val="00378A"/>
            </a:solidFill>
            <a:effectLst/>
            <a:latin typeface="HK Grotesk" panose="00000500000000000000" pitchFamily="50" charset="0"/>
            <a:ea typeface="+mn-ea"/>
            <a:cs typeface="+mn-cs"/>
          </a:endParaRPr>
        </a:p>
        <a:p>
          <a:endParaRPr lang="nl-NL" sz="1100" b="1" u="sng">
            <a:solidFill>
              <a:srgbClr val="00378A"/>
            </a:solidFill>
            <a:effectLst/>
            <a:latin typeface="HK Grotesk" panose="00000500000000000000" pitchFamily="50" charset="0"/>
            <a:ea typeface="+mn-ea"/>
            <a:cs typeface="+mn-cs"/>
          </a:endParaRPr>
        </a:p>
        <a:p>
          <a:endParaRPr lang="nl-NL" sz="1100" b="1" u="sng">
            <a:solidFill>
              <a:srgbClr val="00378A"/>
            </a:solidFill>
            <a:effectLst/>
            <a:latin typeface="HK Grotesk" panose="00000500000000000000" pitchFamily="50" charset="0"/>
            <a:ea typeface="+mn-ea"/>
            <a:cs typeface="+mn-cs"/>
          </a:endParaRPr>
        </a:p>
        <a:p>
          <a:r>
            <a:rPr lang="nl-NL" sz="1100" b="1" u="none">
              <a:solidFill>
                <a:srgbClr val="FF6600"/>
              </a:solidFill>
              <a:effectLst/>
              <a:latin typeface="HK Grotesk" panose="00000500000000000000" pitchFamily="50" charset="0"/>
              <a:ea typeface="+mn-ea"/>
              <a:cs typeface="+mn-cs"/>
            </a:rPr>
            <a:t>Zithoogte (cm)</a:t>
          </a:r>
        </a:p>
        <a:p>
          <a:pPr lvl="0"/>
          <a:r>
            <a:rPr lang="nl-NL" sz="1100">
              <a:solidFill>
                <a:srgbClr val="00378A"/>
              </a:solidFill>
              <a:effectLst/>
              <a:latin typeface="HK Grotesk" panose="00000500000000000000" pitchFamily="50" charset="0"/>
              <a:ea typeface="+mn-ea"/>
              <a:cs typeface="+mn-cs"/>
            </a:rPr>
            <a:t>- De uitvoering van deze test is gelijk aan die van de staande lengte, alleen wordt de sporter nu gevraagd plaats te nemen op de kruk (zie onderstaande afbeelding).</a:t>
          </a:r>
        </a:p>
        <a:p>
          <a:pPr lvl="0"/>
          <a:r>
            <a:rPr lang="nl-NL" sz="1100">
              <a:solidFill>
                <a:srgbClr val="00378A"/>
              </a:solidFill>
              <a:effectLst/>
              <a:latin typeface="HK Grotesk" panose="00000500000000000000" pitchFamily="50" charset="0"/>
              <a:ea typeface="+mn-ea"/>
              <a:cs typeface="+mn-cs"/>
            </a:rPr>
            <a:t>- Eventuele paardenstaartjes/elastiekjes dienen losgemaakt te worden</a:t>
          </a:r>
        </a:p>
        <a:p>
          <a:pPr lvl="0"/>
          <a:r>
            <a:rPr lang="nl-NL" sz="1100">
              <a:solidFill>
                <a:srgbClr val="00378A"/>
              </a:solidFill>
              <a:effectLst/>
              <a:latin typeface="HK Grotesk" panose="00000500000000000000" pitchFamily="50" charset="0"/>
              <a:ea typeface="+mn-ea"/>
              <a:cs typeface="+mn-cs"/>
            </a:rPr>
            <a:t>- Vraag de sporter plaats te nemen op de kruk en de handen op de bovenbenen te leggen.</a:t>
          </a:r>
        </a:p>
        <a:p>
          <a:pPr lvl="0"/>
          <a:r>
            <a:rPr lang="nl-NL" sz="1100">
              <a:solidFill>
                <a:srgbClr val="00378A"/>
              </a:solidFill>
              <a:effectLst/>
              <a:latin typeface="HK Grotesk" panose="00000500000000000000" pitchFamily="50" charset="0"/>
              <a:ea typeface="+mn-ea"/>
              <a:cs typeface="+mn-cs"/>
            </a:rPr>
            <a:t>- Zorg ervoor dat de onderrug tegen de lengtemeter aanzit.</a:t>
          </a:r>
        </a:p>
        <a:p>
          <a:pPr lvl="0"/>
          <a:r>
            <a:rPr lang="nl-NL" sz="1100">
              <a:solidFill>
                <a:srgbClr val="00378A"/>
              </a:solidFill>
              <a:effectLst/>
              <a:latin typeface="HK Grotesk" panose="00000500000000000000" pitchFamily="50" charset="0"/>
              <a:ea typeface="+mn-ea"/>
              <a:cs typeface="+mn-cs"/>
            </a:rPr>
            <a:t>- Vraag de sporter het hoofd recht te houden, zodat er een denkbeeldige horizontale lijn door de bovenkant van de uitwendige gehoorgang en de onderkant van de oogkas getrokken kan worden. Deze lijn staat loodrecht op de lengtemeter waartegen de sporter staat.  </a:t>
          </a:r>
        </a:p>
        <a:p>
          <a:pPr lvl="0"/>
          <a:r>
            <a:rPr lang="nl-NL" sz="1100">
              <a:solidFill>
                <a:srgbClr val="00378A"/>
              </a:solidFill>
              <a:effectLst/>
              <a:latin typeface="HK Grotesk" panose="00000500000000000000" pitchFamily="50" charset="0"/>
              <a:ea typeface="+mn-ea"/>
              <a:cs typeface="+mn-cs"/>
            </a:rPr>
            <a:t>- Vraag de sporter diep adem te halen en het hoofd in bovenstaande positie te houden.</a:t>
          </a:r>
        </a:p>
        <a:p>
          <a:pPr lvl="0"/>
          <a:r>
            <a:rPr lang="nl-NL" sz="1100">
              <a:solidFill>
                <a:srgbClr val="00378A"/>
              </a:solidFill>
              <a:effectLst/>
              <a:latin typeface="HK Grotesk" panose="00000500000000000000" pitchFamily="50" charset="0"/>
              <a:ea typeface="+mn-ea"/>
              <a:cs typeface="+mn-cs"/>
            </a:rPr>
            <a:t>- Druk eventueel het haar plat.</a:t>
          </a:r>
        </a:p>
        <a:p>
          <a:pPr lvl="0"/>
          <a:r>
            <a:rPr lang="nl-NL" sz="1100" b="1" u="none">
              <a:solidFill>
                <a:srgbClr val="00378A"/>
              </a:solidFill>
              <a:effectLst/>
              <a:latin typeface="HK Grotesk" panose="00000500000000000000" pitchFamily="50" charset="0"/>
              <a:ea typeface="+mn-ea"/>
              <a:cs typeface="+mn-cs"/>
            </a:rPr>
            <a:t>Lees de lengte tot 1 mm nauwkeurig af en noteer als volgt (cm,mm) bijv. 120,3 cm.</a:t>
          </a:r>
        </a:p>
        <a:p>
          <a:pPr lvl="0"/>
          <a:r>
            <a:rPr lang="nl-NL" sz="1100" b="1" u="none">
              <a:solidFill>
                <a:srgbClr val="00378A"/>
              </a:solidFill>
              <a:effectLst/>
              <a:latin typeface="HK Grotesk" panose="00000500000000000000" pitchFamily="50" charset="0"/>
              <a:ea typeface="+mn-ea"/>
              <a:cs typeface="+mn-cs"/>
            </a:rPr>
            <a:t>Noteer de hoogte van de kruk ook als volgt (cm,mm) bijv. 50,0 cm.</a:t>
          </a:r>
        </a:p>
        <a:p>
          <a:endParaRPr lang="nl-NL" sz="1100">
            <a:solidFill>
              <a:srgbClr val="00378A"/>
            </a:solidFill>
            <a:effectLst/>
            <a:latin typeface="HK Grotesk" panose="00000500000000000000" pitchFamily="50" charset="0"/>
            <a:ea typeface="+mn-ea"/>
            <a:cs typeface="+mn-cs"/>
          </a:endParaRPr>
        </a:p>
        <a:p>
          <a:endParaRPr lang="nl-NL" sz="1100">
            <a:solidFill>
              <a:srgbClr val="00378A"/>
            </a:solidFill>
            <a:effectLst/>
            <a:latin typeface="HK Grotesk" panose="00000500000000000000" pitchFamily="50" charset="0"/>
            <a:ea typeface="+mn-ea"/>
            <a:cs typeface="+mn-cs"/>
          </a:endParaRPr>
        </a:p>
        <a:p>
          <a:endParaRPr lang="nl-NL" sz="1100">
            <a:solidFill>
              <a:srgbClr val="00378A"/>
            </a:solidFill>
            <a:effectLst/>
            <a:latin typeface="HK Grotesk" panose="00000500000000000000" pitchFamily="50" charset="0"/>
            <a:ea typeface="+mn-ea"/>
            <a:cs typeface="+mn-cs"/>
          </a:endParaRPr>
        </a:p>
        <a:p>
          <a:endParaRPr lang="nl-NL" sz="1100">
            <a:solidFill>
              <a:srgbClr val="00378A"/>
            </a:solidFill>
            <a:effectLst/>
            <a:latin typeface="HK Grotesk" panose="00000500000000000000" pitchFamily="50" charset="0"/>
            <a:ea typeface="+mn-ea"/>
            <a:cs typeface="+mn-cs"/>
          </a:endParaRPr>
        </a:p>
        <a:p>
          <a:endParaRPr lang="nl-NL" sz="1100">
            <a:solidFill>
              <a:srgbClr val="00378A"/>
            </a:solidFill>
            <a:effectLst/>
            <a:latin typeface="HK Grotesk" panose="00000500000000000000" pitchFamily="50" charset="0"/>
            <a:ea typeface="+mn-ea"/>
            <a:cs typeface="+mn-cs"/>
          </a:endParaRPr>
        </a:p>
        <a:p>
          <a:endParaRPr lang="nl-NL" sz="1100">
            <a:solidFill>
              <a:srgbClr val="00378A"/>
            </a:solidFill>
            <a:effectLst/>
            <a:latin typeface="HK Grotesk" panose="00000500000000000000" pitchFamily="50" charset="0"/>
            <a:ea typeface="+mn-ea"/>
            <a:cs typeface="+mn-cs"/>
          </a:endParaRPr>
        </a:p>
        <a:p>
          <a:endParaRPr lang="nl-NL" sz="1100">
            <a:solidFill>
              <a:srgbClr val="00378A"/>
            </a:solidFill>
            <a:effectLst/>
            <a:latin typeface="HK Grotesk" panose="00000500000000000000" pitchFamily="50" charset="0"/>
            <a:ea typeface="+mn-ea"/>
            <a:cs typeface="+mn-cs"/>
          </a:endParaRPr>
        </a:p>
        <a:p>
          <a:endParaRPr lang="nl-NL" sz="1100">
            <a:solidFill>
              <a:srgbClr val="00378A"/>
            </a:solidFill>
            <a:effectLst/>
            <a:latin typeface="HK Grotesk" panose="00000500000000000000" pitchFamily="50" charset="0"/>
            <a:ea typeface="+mn-ea"/>
            <a:cs typeface="+mn-cs"/>
          </a:endParaRPr>
        </a:p>
        <a:p>
          <a:endParaRPr lang="nl-NL" sz="1100">
            <a:solidFill>
              <a:srgbClr val="00378A"/>
            </a:solidFill>
            <a:effectLst/>
            <a:latin typeface="HK Grotesk" panose="00000500000000000000" pitchFamily="50" charset="0"/>
            <a:ea typeface="+mn-ea"/>
            <a:cs typeface="+mn-cs"/>
          </a:endParaRPr>
        </a:p>
        <a:p>
          <a:endParaRPr lang="nl-NL" sz="1100">
            <a:solidFill>
              <a:srgbClr val="00378A"/>
            </a:solidFill>
            <a:effectLst/>
            <a:latin typeface="HK Grotesk" panose="00000500000000000000" pitchFamily="50" charset="0"/>
            <a:ea typeface="+mn-ea"/>
            <a:cs typeface="+mn-cs"/>
          </a:endParaRPr>
        </a:p>
        <a:p>
          <a:endParaRPr lang="nl-NL" sz="1100">
            <a:solidFill>
              <a:srgbClr val="00378A"/>
            </a:solidFill>
            <a:effectLst/>
            <a:latin typeface="HK Grotesk" panose="00000500000000000000" pitchFamily="50" charset="0"/>
            <a:ea typeface="+mn-ea"/>
            <a:cs typeface="+mn-cs"/>
          </a:endParaRPr>
        </a:p>
        <a:p>
          <a:endParaRPr lang="nl-NL" sz="1100">
            <a:solidFill>
              <a:srgbClr val="00378A"/>
            </a:solidFill>
            <a:effectLst/>
            <a:latin typeface="HK Grotesk" panose="00000500000000000000" pitchFamily="50" charset="0"/>
            <a:ea typeface="+mn-ea"/>
            <a:cs typeface="+mn-cs"/>
          </a:endParaRPr>
        </a:p>
        <a:p>
          <a:endParaRPr lang="nl-NL" sz="1100">
            <a:solidFill>
              <a:srgbClr val="00378A"/>
            </a:solidFill>
            <a:effectLst/>
            <a:latin typeface="HK Grotesk" panose="00000500000000000000" pitchFamily="50" charset="0"/>
            <a:ea typeface="+mn-ea"/>
            <a:cs typeface="+mn-cs"/>
          </a:endParaRPr>
        </a:p>
        <a:p>
          <a:endParaRPr lang="nl-NL" sz="1100">
            <a:solidFill>
              <a:srgbClr val="00378A"/>
            </a:solidFill>
            <a:effectLst/>
            <a:latin typeface="HK Grotesk" panose="00000500000000000000" pitchFamily="50" charset="0"/>
            <a:ea typeface="+mn-ea"/>
            <a:cs typeface="+mn-cs"/>
          </a:endParaRPr>
        </a:p>
        <a:p>
          <a:endParaRPr lang="nl-NL" sz="1100">
            <a:solidFill>
              <a:srgbClr val="00378A"/>
            </a:solidFill>
            <a:effectLst/>
            <a:latin typeface="HK Grotesk" panose="00000500000000000000" pitchFamily="50" charset="0"/>
            <a:ea typeface="+mn-ea"/>
            <a:cs typeface="+mn-cs"/>
          </a:endParaRPr>
        </a:p>
        <a:p>
          <a:endParaRPr lang="nl-NL" sz="1100">
            <a:solidFill>
              <a:srgbClr val="00378A"/>
            </a:solidFill>
            <a:effectLst/>
            <a:latin typeface="HK Grotesk" panose="00000500000000000000" pitchFamily="50" charset="0"/>
            <a:ea typeface="+mn-ea"/>
            <a:cs typeface="+mn-cs"/>
          </a:endParaRPr>
        </a:p>
        <a:p>
          <a:endParaRPr lang="nl-NL" sz="1100">
            <a:solidFill>
              <a:srgbClr val="00378A"/>
            </a:solidFill>
            <a:effectLst/>
            <a:latin typeface="HK Grotesk" panose="00000500000000000000" pitchFamily="50" charset="0"/>
            <a:ea typeface="+mn-ea"/>
            <a:cs typeface="+mn-cs"/>
          </a:endParaRPr>
        </a:p>
        <a:p>
          <a:r>
            <a:rPr lang="nl-NL" sz="1100">
              <a:solidFill>
                <a:srgbClr val="00378A"/>
              </a:solidFill>
              <a:effectLst/>
              <a:latin typeface="HK Grotesk" panose="00000500000000000000" pitchFamily="50" charset="0"/>
              <a:ea typeface="+mn-ea"/>
              <a:cs typeface="+mn-cs"/>
            </a:rPr>
            <a:t> </a:t>
          </a:r>
        </a:p>
        <a:p>
          <a:endParaRPr lang="nl-NL" sz="1100">
            <a:solidFill>
              <a:srgbClr val="00378A"/>
            </a:solidFill>
            <a:effectLst/>
            <a:latin typeface="HK Grotesk" panose="00000500000000000000" pitchFamily="50" charset="0"/>
            <a:ea typeface="+mn-ea"/>
            <a:cs typeface="+mn-cs"/>
          </a:endParaRPr>
        </a:p>
        <a:p>
          <a:endParaRPr lang="nl-NL" sz="1100">
            <a:solidFill>
              <a:srgbClr val="00378A"/>
            </a:solidFill>
            <a:effectLst/>
            <a:latin typeface="HK Grotesk" panose="00000500000000000000" pitchFamily="50" charset="0"/>
            <a:ea typeface="+mn-ea"/>
            <a:cs typeface="+mn-cs"/>
          </a:endParaRPr>
        </a:p>
        <a:p>
          <a:endParaRPr lang="nl-NL" sz="1100">
            <a:solidFill>
              <a:srgbClr val="00378A"/>
            </a:solidFill>
            <a:effectLst/>
            <a:latin typeface="HK Grotesk" panose="00000500000000000000" pitchFamily="50" charset="0"/>
            <a:ea typeface="+mn-ea"/>
            <a:cs typeface="+mn-cs"/>
          </a:endParaRPr>
        </a:p>
        <a:p>
          <a:endParaRPr lang="nl-NL" sz="1100">
            <a:solidFill>
              <a:srgbClr val="00378A"/>
            </a:solidFill>
            <a:effectLst/>
            <a:latin typeface="HK Grotesk" panose="00000500000000000000" pitchFamily="50" charset="0"/>
            <a:ea typeface="+mn-ea"/>
            <a:cs typeface="+mn-cs"/>
          </a:endParaRPr>
        </a:p>
        <a:p>
          <a:endParaRPr lang="nl-NL" sz="1100" b="1" u="sng">
            <a:solidFill>
              <a:srgbClr val="00378A"/>
            </a:solidFill>
            <a:effectLst/>
            <a:latin typeface="HK Grotesk" panose="00000500000000000000" pitchFamily="50" charset="0"/>
            <a:ea typeface="+mn-ea"/>
            <a:cs typeface="+mn-cs"/>
          </a:endParaRPr>
        </a:p>
        <a:p>
          <a:endParaRPr lang="nl-NL" sz="1100" b="1" u="sng">
            <a:solidFill>
              <a:srgbClr val="00378A"/>
            </a:solidFill>
            <a:effectLst/>
            <a:latin typeface="HK Grotesk" panose="00000500000000000000" pitchFamily="50" charset="0"/>
            <a:ea typeface="+mn-ea"/>
            <a:cs typeface="+mn-cs"/>
          </a:endParaRPr>
        </a:p>
        <a:p>
          <a:endParaRPr lang="nl-NL" sz="1100" b="1" u="sng">
            <a:solidFill>
              <a:srgbClr val="00378A"/>
            </a:solidFill>
            <a:effectLst/>
            <a:latin typeface="HK Grotesk" panose="00000500000000000000" pitchFamily="50" charset="0"/>
            <a:ea typeface="+mn-ea"/>
            <a:cs typeface="+mn-cs"/>
          </a:endParaRPr>
        </a:p>
        <a:p>
          <a:endParaRPr lang="nl-NL" sz="1100" b="1" u="sng">
            <a:solidFill>
              <a:srgbClr val="00378A"/>
            </a:solidFill>
            <a:effectLst/>
            <a:latin typeface="HK Grotesk" panose="00000500000000000000" pitchFamily="50" charset="0"/>
            <a:ea typeface="+mn-ea"/>
            <a:cs typeface="+mn-cs"/>
          </a:endParaRPr>
        </a:p>
        <a:p>
          <a:endParaRPr lang="nl-NL" sz="1100" b="1" u="sng">
            <a:solidFill>
              <a:srgbClr val="00378A"/>
            </a:solidFill>
            <a:effectLst/>
            <a:latin typeface="HK Grotesk" panose="00000500000000000000" pitchFamily="50" charset="0"/>
            <a:ea typeface="+mn-ea"/>
            <a:cs typeface="+mn-cs"/>
          </a:endParaRPr>
        </a:p>
        <a:p>
          <a:r>
            <a:rPr lang="nl-NL" sz="1100" b="1" u="none">
              <a:solidFill>
                <a:srgbClr val="FF6600"/>
              </a:solidFill>
              <a:effectLst/>
              <a:latin typeface="HK Grotesk" panose="00000500000000000000" pitchFamily="50" charset="0"/>
              <a:ea typeface="+mn-ea"/>
              <a:cs typeface="+mn-cs"/>
            </a:rPr>
            <a:t>Gewicht (kg)</a:t>
          </a:r>
          <a:endParaRPr lang="nl-NL" sz="1100" u="none">
            <a:solidFill>
              <a:srgbClr val="FF6600"/>
            </a:solidFill>
            <a:effectLst/>
            <a:latin typeface="HK Grotesk" panose="00000500000000000000" pitchFamily="50" charset="0"/>
            <a:ea typeface="+mn-ea"/>
            <a:cs typeface="+mn-cs"/>
          </a:endParaRPr>
        </a:p>
        <a:p>
          <a:pPr lvl="0"/>
          <a:r>
            <a:rPr lang="nl-NL" sz="1100">
              <a:solidFill>
                <a:srgbClr val="00378A"/>
              </a:solidFill>
              <a:effectLst/>
              <a:latin typeface="HK Grotesk" panose="00000500000000000000" pitchFamily="50" charset="0"/>
              <a:ea typeface="+mn-ea"/>
              <a:cs typeface="+mn-cs"/>
            </a:rPr>
            <a:t>- Zet de weegschaal op een rechte ondergrond </a:t>
          </a:r>
        </a:p>
        <a:p>
          <a:pPr lvl="0"/>
          <a:r>
            <a:rPr lang="nl-NL" sz="1100">
              <a:solidFill>
                <a:srgbClr val="00378A"/>
              </a:solidFill>
              <a:effectLst/>
              <a:latin typeface="HK Grotesk" panose="00000500000000000000" pitchFamily="50" charset="0"/>
              <a:ea typeface="+mn-ea"/>
              <a:cs typeface="+mn-cs"/>
            </a:rPr>
            <a:t>- Check of de weegschaal op nul staat</a:t>
          </a:r>
        </a:p>
        <a:p>
          <a:pPr lvl="0"/>
          <a:r>
            <a:rPr lang="nl-NL" sz="1100">
              <a:solidFill>
                <a:srgbClr val="00378A"/>
              </a:solidFill>
              <a:effectLst/>
              <a:latin typeface="HK Grotesk" panose="00000500000000000000" pitchFamily="50" charset="0"/>
              <a:ea typeface="+mn-ea"/>
              <a:cs typeface="+mn-cs"/>
            </a:rPr>
            <a:t>- Vraag de sporter zijn schoenen uit te doen en zijn zakken leeg te maken, zodat hij alleen sportkleding aan heeft (geen zware trainingspakken en/of jassen). </a:t>
          </a:r>
        </a:p>
        <a:p>
          <a:pPr lvl="0"/>
          <a:r>
            <a:rPr lang="nl-NL" sz="1100">
              <a:solidFill>
                <a:srgbClr val="00378A"/>
              </a:solidFill>
              <a:effectLst/>
              <a:latin typeface="HK Grotesk" panose="00000500000000000000" pitchFamily="50" charset="0"/>
              <a:ea typeface="+mn-ea"/>
              <a:cs typeface="+mn-cs"/>
            </a:rPr>
            <a:t>- Laat de sporter (</a:t>
          </a:r>
          <a:r>
            <a:rPr lang="nl-NL" sz="1100" u="none">
              <a:solidFill>
                <a:srgbClr val="00378A"/>
              </a:solidFill>
              <a:effectLst/>
              <a:latin typeface="HK Grotesk" panose="00000500000000000000" pitchFamily="50" charset="0"/>
              <a:ea typeface="+mn-ea"/>
              <a:cs typeface="+mn-cs"/>
            </a:rPr>
            <a:t>zonder schoenen) </a:t>
          </a:r>
          <a:r>
            <a:rPr lang="nl-NL" sz="1100">
              <a:solidFill>
                <a:srgbClr val="00378A"/>
              </a:solidFill>
              <a:effectLst/>
              <a:latin typeface="HK Grotesk" panose="00000500000000000000" pitchFamily="50" charset="0"/>
              <a:ea typeface="+mn-ea"/>
              <a:cs typeface="+mn-cs"/>
            </a:rPr>
            <a:t>op de weegschaal stappen.</a:t>
          </a:r>
        </a:p>
        <a:p>
          <a:pPr lvl="0"/>
          <a:r>
            <a:rPr lang="nl-NL" sz="1100">
              <a:solidFill>
                <a:srgbClr val="00378A"/>
              </a:solidFill>
              <a:effectLst/>
              <a:latin typeface="HK Grotesk" panose="00000500000000000000" pitchFamily="50" charset="0"/>
              <a:ea typeface="+mn-ea"/>
              <a:cs typeface="+mn-cs"/>
            </a:rPr>
            <a:t>- Vraag de sporter om tijdens de meting naar voren te kijken. (ivm verplaatsing zwaartepunt). </a:t>
          </a:r>
        </a:p>
        <a:p>
          <a:pPr lvl="0"/>
          <a:r>
            <a:rPr lang="nl-NL" sz="1100" b="1" u="none">
              <a:solidFill>
                <a:srgbClr val="00378A"/>
              </a:solidFill>
              <a:effectLst/>
              <a:latin typeface="HK Grotesk" panose="00000500000000000000" pitchFamily="50" charset="0"/>
              <a:ea typeface="+mn-ea"/>
              <a:cs typeface="+mn-cs"/>
            </a:rPr>
            <a:t>Lees het gewicht op 100 gram nauwkeurig af en noteer als volgt (kg,gr) bijv. 78,7 kg</a:t>
          </a:r>
        </a:p>
        <a:p>
          <a:r>
            <a:rPr lang="nl-NL" sz="1100" b="1" u="none" strike="noStrike">
              <a:solidFill>
                <a:srgbClr val="00378A"/>
              </a:solidFill>
              <a:effectLst/>
              <a:latin typeface="HK Grotesk" panose="00000500000000000000" pitchFamily="50" charset="0"/>
              <a:ea typeface="+mn-ea"/>
              <a:cs typeface="+mn-cs"/>
            </a:rPr>
            <a:t> </a:t>
          </a:r>
          <a:endParaRPr lang="nl-NL" sz="1100">
            <a:solidFill>
              <a:srgbClr val="00378A"/>
            </a:solidFill>
            <a:effectLst/>
            <a:latin typeface="HK Grotesk" panose="00000500000000000000" pitchFamily="50" charset="0"/>
            <a:ea typeface="+mn-ea"/>
            <a:cs typeface="+mn-cs"/>
          </a:endParaRPr>
        </a:p>
        <a:p>
          <a:r>
            <a:rPr lang="nl-NL" sz="1100" b="1" u="none" strike="noStrike">
              <a:solidFill>
                <a:srgbClr val="00378A"/>
              </a:solidFill>
              <a:effectLst/>
              <a:latin typeface="HK Grotesk" panose="00000500000000000000" pitchFamily="50" charset="0"/>
              <a:ea typeface="+mn-ea"/>
              <a:cs typeface="+mn-cs"/>
            </a:rPr>
            <a:t> </a:t>
          </a:r>
          <a:endParaRPr lang="nl-NL" sz="1100">
            <a:solidFill>
              <a:srgbClr val="00378A"/>
            </a:solidFill>
            <a:effectLst/>
            <a:latin typeface="HK Grotesk" panose="00000500000000000000" pitchFamily="50" charset="0"/>
            <a:ea typeface="+mn-ea"/>
            <a:cs typeface="+mn-cs"/>
          </a:endParaRPr>
        </a:p>
        <a:p>
          <a:r>
            <a:rPr lang="nl-NL" sz="1100" b="1" u="none" strike="noStrike">
              <a:solidFill>
                <a:srgbClr val="00378A"/>
              </a:solidFill>
              <a:effectLst/>
              <a:latin typeface="HK Grotesk" panose="00000500000000000000" pitchFamily="50" charset="0"/>
              <a:ea typeface="+mn-ea"/>
              <a:cs typeface="+mn-cs"/>
            </a:rPr>
            <a:t> </a:t>
          </a:r>
          <a:endParaRPr lang="nl-NL" sz="1100">
            <a:solidFill>
              <a:srgbClr val="00378A"/>
            </a:solidFill>
            <a:effectLst/>
            <a:latin typeface="HK Grotesk" panose="00000500000000000000" pitchFamily="50" charset="0"/>
            <a:ea typeface="+mn-ea"/>
            <a:cs typeface="+mn-cs"/>
          </a:endParaRPr>
        </a:p>
        <a:p>
          <a:r>
            <a:rPr lang="nl-NL" sz="1100" b="1" u="none" strike="noStrike">
              <a:solidFill>
                <a:srgbClr val="00378A"/>
              </a:solidFill>
              <a:effectLst/>
              <a:latin typeface="HK Grotesk" panose="00000500000000000000" pitchFamily="50" charset="0"/>
              <a:ea typeface="+mn-ea"/>
              <a:cs typeface="+mn-cs"/>
            </a:rPr>
            <a:t> </a:t>
          </a:r>
          <a:endParaRPr lang="nl-NL" sz="1100">
            <a:solidFill>
              <a:srgbClr val="00378A"/>
            </a:solidFill>
            <a:effectLst/>
            <a:latin typeface="HK Grotesk" panose="00000500000000000000" pitchFamily="50" charset="0"/>
            <a:ea typeface="+mn-ea"/>
            <a:cs typeface="+mn-cs"/>
          </a:endParaRPr>
        </a:p>
        <a:p>
          <a:endParaRPr lang="nl-NL" sz="1100" b="0">
            <a:solidFill>
              <a:srgbClr val="00378A"/>
            </a:solidFill>
            <a:latin typeface="HK Grotesk" panose="00000500000000000000" pitchFamily="50" charset="0"/>
          </a:endParaRPr>
        </a:p>
      </xdr:txBody>
    </xdr:sp>
    <xdr:clientData/>
  </xdr:twoCellAnchor>
  <xdr:twoCellAnchor editAs="oneCell">
    <xdr:from>
      <xdr:col>1</xdr:col>
      <xdr:colOff>180975</xdr:colOff>
      <xdr:row>24</xdr:row>
      <xdr:rowOff>28574</xdr:rowOff>
    </xdr:from>
    <xdr:to>
      <xdr:col>6</xdr:col>
      <xdr:colOff>24130</xdr:colOff>
      <xdr:row>36</xdr:row>
      <xdr:rowOff>47624</xdr:rowOff>
    </xdr:to>
    <xdr:pic>
      <xdr:nvPicPr>
        <xdr:cNvPr id="3" name="Afbeelding 2">
          <a:extLst>
            <a:ext uri="{FF2B5EF4-FFF2-40B4-BE49-F238E27FC236}">
              <a16:creationId xmlns:a16="http://schemas.microsoft.com/office/drawing/2014/main" id="{7C8594DC-CA7D-4F0B-B525-A1CAE1197D89}"/>
            </a:ext>
          </a:extLst>
        </xdr:cNvPr>
        <xdr:cNvPicPr>
          <a:picLocks noChangeAspect="1"/>
        </xdr:cNvPicPr>
      </xdr:nvPicPr>
      <xdr:blipFill>
        <a:blip xmlns:r="http://schemas.openxmlformats.org/officeDocument/2006/relationships" r:embed="rId1"/>
        <a:stretch>
          <a:fillRect/>
        </a:stretch>
      </xdr:blipFill>
      <xdr:spPr>
        <a:xfrm>
          <a:off x="790575" y="4600574"/>
          <a:ext cx="2891155" cy="2305050"/>
        </a:xfrm>
        <a:prstGeom prst="rect">
          <a:avLst/>
        </a:prstGeom>
      </xdr:spPr>
    </xdr:pic>
    <xdr:clientData/>
  </xdr:twoCellAnchor>
  <xdr:twoCellAnchor editAs="oneCell">
    <xdr:from>
      <xdr:col>6</xdr:col>
      <xdr:colOff>581025</xdr:colOff>
      <xdr:row>23</xdr:row>
      <xdr:rowOff>95249</xdr:rowOff>
    </xdr:from>
    <xdr:to>
      <xdr:col>9</xdr:col>
      <xdr:colOff>448945</xdr:colOff>
      <xdr:row>36</xdr:row>
      <xdr:rowOff>95249</xdr:rowOff>
    </xdr:to>
    <xdr:pic>
      <xdr:nvPicPr>
        <xdr:cNvPr id="4" name="Afbeelding 3">
          <a:extLst>
            <a:ext uri="{FF2B5EF4-FFF2-40B4-BE49-F238E27FC236}">
              <a16:creationId xmlns:a16="http://schemas.microsoft.com/office/drawing/2014/main" id="{846E2F5D-A4F7-4ED8-B3C8-5C96191B42C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38625" y="4476749"/>
          <a:ext cx="1696720" cy="2476500"/>
        </a:xfrm>
        <a:prstGeom prst="rect">
          <a:avLst/>
        </a:prstGeom>
        <a:noFill/>
        <a:ln>
          <a:noFill/>
        </a:ln>
      </xdr:spPr>
    </xdr:pic>
    <xdr:clientData/>
  </xdr:twoCellAnchor>
  <xdr:twoCellAnchor editAs="oneCell">
    <xdr:from>
      <xdr:col>1</xdr:col>
      <xdr:colOff>28575</xdr:colOff>
      <xdr:row>51</xdr:row>
      <xdr:rowOff>123824</xdr:rowOff>
    </xdr:from>
    <xdr:to>
      <xdr:col>5</xdr:col>
      <xdr:colOff>361950</xdr:colOff>
      <xdr:row>72</xdr:row>
      <xdr:rowOff>83184</xdr:rowOff>
    </xdr:to>
    <xdr:pic>
      <xdr:nvPicPr>
        <xdr:cNvPr id="7" name="Afbeelding 6">
          <a:extLst>
            <a:ext uri="{FF2B5EF4-FFF2-40B4-BE49-F238E27FC236}">
              <a16:creationId xmlns:a16="http://schemas.microsoft.com/office/drawing/2014/main" id="{EBB9F7A0-4EE3-4F7D-8B75-D04E23615A5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38175" y="9839324"/>
          <a:ext cx="2771775" cy="3959860"/>
        </a:xfrm>
        <a:prstGeom prst="rect">
          <a:avLst/>
        </a:prstGeom>
        <a:noFill/>
        <a:ln>
          <a:noFill/>
        </a:ln>
      </xdr:spPr>
    </xdr:pic>
    <xdr:clientData/>
  </xdr:twoCellAnchor>
  <xdr:twoCellAnchor editAs="oneCell">
    <xdr:from>
      <xdr:col>17</xdr:col>
      <xdr:colOff>95250</xdr:colOff>
      <xdr:row>0</xdr:row>
      <xdr:rowOff>0</xdr:rowOff>
    </xdr:from>
    <xdr:to>
      <xdr:col>18</xdr:col>
      <xdr:colOff>250935</xdr:colOff>
      <xdr:row>6</xdr:row>
      <xdr:rowOff>87889</xdr:rowOff>
    </xdr:to>
    <xdr:pic>
      <xdr:nvPicPr>
        <xdr:cNvPr id="5" name="Afbeelding 4">
          <a:extLst>
            <a:ext uri="{FF2B5EF4-FFF2-40B4-BE49-F238E27FC236}">
              <a16:creationId xmlns:a16="http://schemas.microsoft.com/office/drawing/2014/main" id="{493CADD1-A181-4344-80AA-66CC4552E69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458450" y="0"/>
          <a:ext cx="765285" cy="1230889"/>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1F614-6B8F-403A-83C7-0A37C66DD301}">
  <dimension ref="A1:AL1578"/>
  <sheetViews>
    <sheetView tabSelected="1" zoomScale="60" zoomScaleNormal="60" workbookViewId="0">
      <pane ySplit="2" topLeftCell="A3" activePane="bottomLeft" state="frozen"/>
      <selection activeCell="S1" sqref="S1"/>
      <selection pane="bottomLeft" activeCell="C4" sqref="C4"/>
    </sheetView>
  </sheetViews>
  <sheetFormatPr defaultColWidth="0" defaultRowHeight="51.75" customHeight="1"/>
  <cols>
    <col min="1" max="1" width="37.5546875" style="52" customWidth="1"/>
    <col min="2" max="2" width="15.109375" style="53" customWidth="1"/>
    <col min="3" max="3" width="13.6640625" style="56" customWidth="1"/>
    <col min="4" max="7" width="13.6640625" style="52" customWidth="1"/>
    <col min="8" max="8" width="16.33203125" style="52" customWidth="1"/>
    <col min="9" max="10" width="16.33203125" style="55" customWidth="1"/>
    <col min="11" max="11" width="18.109375" style="63" hidden="1" customWidth="1"/>
    <col min="12" max="12" width="17.5546875" style="49" hidden="1" customWidth="1"/>
    <col min="13" max="17" width="22.33203125" style="49" hidden="1" customWidth="1"/>
    <col min="18" max="18" width="42.88671875" style="16" customWidth="1"/>
    <col min="19" max="19" width="46.44140625" style="17" customWidth="1"/>
    <col min="20" max="20" width="46.44140625" style="18" customWidth="1"/>
    <col min="21" max="21" width="46.44140625" style="17" customWidth="1"/>
    <col min="22" max="22" width="46.44140625" style="51" customWidth="1"/>
    <col min="23" max="23" width="46.44140625" style="48" customWidth="1"/>
    <col min="24" max="24" width="43.5546875" style="49" customWidth="1"/>
    <col min="25" max="25" width="43.5546875" style="47" customWidth="1"/>
    <col min="26" max="26" width="42.6640625" style="50" bestFit="1" customWidth="1"/>
    <col min="27" max="27" width="19" style="22" hidden="1" customWidth="1"/>
    <col min="28" max="28" width="12.33203125" style="43" hidden="1" customWidth="1"/>
    <col min="29" max="29" width="11" style="30" hidden="1" customWidth="1"/>
    <col min="30" max="30" width="17.88671875" style="30" hidden="1" customWidth="1"/>
    <col min="31" max="31" width="20.88671875" style="46" hidden="1" customWidth="1"/>
    <col min="32" max="32" width="18.44140625" style="22" hidden="1" customWidth="1"/>
    <col min="33" max="33" width="16" style="30" hidden="1" customWidth="1"/>
    <col min="34" max="35" width="11" style="30" hidden="1" customWidth="1"/>
    <col min="36" max="36" width="20.88671875" style="30" hidden="1" customWidth="1"/>
    <col min="37" max="37" width="24.6640625" style="29" hidden="1" customWidth="1"/>
    <col min="38" max="38" width="51.44140625" style="30" hidden="1" customWidth="1"/>
    <col min="39" max="16384" width="9.109375" style="30" hidden="1"/>
  </cols>
  <sheetData>
    <row r="1" spans="1:37" s="2" customFormat="1" ht="67.5" customHeight="1" thickBot="1">
      <c r="A1" s="58"/>
      <c r="B1" s="64" t="s">
        <v>119</v>
      </c>
      <c r="C1" s="65"/>
      <c r="D1" s="65"/>
      <c r="E1" s="65"/>
      <c r="F1" s="65"/>
      <c r="G1" s="65"/>
      <c r="H1" s="65"/>
      <c r="I1" s="65"/>
      <c r="J1" s="65"/>
      <c r="K1" s="66" t="s">
        <v>109</v>
      </c>
      <c r="L1" s="67"/>
      <c r="M1" s="67"/>
      <c r="N1" s="67"/>
      <c r="O1" s="67"/>
      <c r="P1" s="67"/>
      <c r="Q1" s="67"/>
      <c r="R1" s="69" t="s">
        <v>134</v>
      </c>
      <c r="S1" s="70"/>
      <c r="T1" s="70"/>
      <c r="U1" s="70"/>
      <c r="V1" s="70"/>
      <c r="W1" s="70"/>
      <c r="X1" s="70"/>
      <c r="Y1" s="70"/>
      <c r="Z1" s="70"/>
      <c r="AA1" s="66" t="s">
        <v>113</v>
      </c>
      <c r="AB1" s="67"/>
      <c r="AC1" s="67"/>
      <c r="AD1" s="67"/>
      <c r="AE1" s="67"/>
      <c r="AF1" s="66" t="s">
        <v>114</v>
      </c>
      <c r="AG1" s="67"/>
      <c r="AH1" s="67"/>
      <c r="AI1" s="67"/>
      <c r="AJ1" s="68"/>
      <c r="AK1" s="1" t="s">
        <v>128</v>
      </c>
    </row>
    <row r="2" spans="1:37" s="15" customFormat="1" ht="93.75" customHeight="1" thickTop="1" thickBot="1">
      <c r="A2" s="11" t="s">
        <v>98</v>
      </c>
      <c r="B2" s="59" t="s">
        <v>118</v>
      </c>
      <c r="C2" s="60" t="s">
        <v>106</v>
      </c>
      <c r="D2" s="61" t="s">
        <v>101</v>
      </c>
      <c r="E2" s="61" t="s">
        <v>102</v>
      </c>
      <c r="F2" s="61" t="s">
        <v>103</v>
      </c>
      <c r="G2" s="61" t="s">
        <v>104</v>
      </c>
      <c r="H2" s="61" t="s">
        <v>105</v>
      </c>
      <c r="I2" s="7" t="s">
        <v>132</v>
      </c>
      <c r="J2" s="7" t="s">
        <v>133</v>
      </c>
      <c r="K2" s="59" t="s">
        <v>130</v>
      </c>
      <c r="L2" s="61" t="s">
        <v>131</v>
      </c>
      <c r="M2" s="61" t="s">
        <v>0</v>
      </c>
      <c r="N2" s="61" t="s">
        <v>127</v>
      </c>
      <c r="O2" s="62" t="s">
        <v>116</v>
      </c>
      <c r="P2" s="61" t="s">
        <v>117</v>
      </c>
      <c r="Q2" s="61" t="s">
        <v>115</v>
      </c>
      <c r="R2" s="3" t="s">
        <v>124</v>
      </c>
      <c r="S2" s="4" t="s">
        <v>120</v>
      </c>
      <c r="T2" s="5" t="s">
        <v>123</v>
      </c>
      <c r="U2" s="6" t="s">
        <v>122</v>
      </c>
      <c r="V2" s="7" t="s">
        <v>125</v>
      </c>
      <c r="W2" s="8" t="s">
        <v>121</v>
      </c>
      <c r="X2" s="7" t="s">
        <v>126</v>
      </c>
      <c r="Y2" s="4" t="s">
        <v>122</v>
      </c>
      <c r="Z2" s="9" t="s">
        <v>129</v>
      </c>
      <c r="AA2" s="10" t="s">
        <v>107</v>
      </c>
      <c r="AB2" s="11" t="s">
        <v>108</v>
      </c>
      <c r="AC2" s="11" t="s">
        <v>110</v>
      </c>
      <c r="AD2" s="11" t="s">
        <v>111</v>
      </c>
      <c r="AE2" s="12" t="s">
        <v>112</v>
      </c>
      <c r="AF2" s="10" t="s">
        <v>107</v>
      </c>
      <c r="AG2" s="11" t="s">
        <v>108</v>
      </c>
      <c r="AH2" s="11" t="s">
        <v>110</v>
      </c>
      <c r="AI2" s="11" t="s">
        <v>111</v>
      </c>
      <c r="AJ2" s="13" t="s">
        <v>112</v>
      </c>
      <c r="AK2" s="14"/>
    </row>
    <row r="3" spans="1:37" ht="51.75" customHeight="1" thickTop="1">
      <c r="A3" s="52" t="s">
        <v>135</v>
      </c>
      <c r="B3" s="53" t="s">
        <v>100</v>
      </c>
      <c r="C3" s="54">
        <v>44586</v>
      </c>
      <c r="D3" s="55">
        <v>121.8</v>
      </c>
      <c r="E3" s="55">
        <v>30</v>
      </c>
      <c r="F3" s="55">
        <v>51.3</v>
      </c>
      <c r="G3" s="55">
        <v>173.3</v>
      </c>
      <c r="H3" s="56">
        <v>39147</v>
      </c>
      <c r="I3" s="55">
        <v>189</v>
      </c>
      <c r="J3" s="55">
        <v>171</v>
      </c>
      <c r="K3" s="63">
        <f>IFERROR(D3-E3," ")</f>
        <v>91.8</v>
      </c>
      <c r="L3" s="49">
        <f>G3-K3</f>
        <v>81.500000000000014</v>
      </c>
      <c r="M3" s="22">
        <f>IF(H3="","",ROUND(YEARFRAC(H3,C3),1))</f>
        <v>14.9</v>
      </c>
      <c r="N3" s="22">
        <f>MROUND(YEARFRAC(H3,C3),0.5)</f>
        <v>15</v>
      </c>
      <c r="O3" s="27">
        <f>F3*2.2046226218488</f>
        <v>113.09714050084344</v>
      </c>
      <c r="P3" s="27">
        <f>G3*0.393700787</f>
        <v>68.228346387100004</v>
      </c>
      <c r="Q3" s="27">
        <f>IFERROR(AVERAGE(I3,J3)*0.393700787," ")</f>
        <v>70.866141659999997</v>
      </c>
      <c r="R3" s="16">
        <f>IFERROR(M3-T3,"")</f>
        <v>13.580756248015005</v>
      </c>
      <c r="S3" s="17" t="str">
        <f>IFERROR(IF(R3&gt;=0,_xlfn.CONCAT(A3," heeft de piek groeispurt op ",ROUND(R3,1)," jarige leeftijd."),""),"")</f>
        <v>Voorbeeld Sporter heeft de piek groeispurt op 13,6 jarige leeftijd.</v>
      </c>
      <c r="T3" s="18">
        <f t="shared" ref="T3:T66" si="0">IFERROR(IF(B3="Vrouw",(-9.376+(0.0001882*(L3*K3))+(0.0022*(M3*L3))+(0.005841*(M3*K3))+(-0.002658*(M3*F3))+(0.07693*((F3/G3)*100))),-9.236+(0.0002708*(L3*K3))+(-0.001663*(M3*L3))+(0.007216*(M3*K3))+(0.02292*((F3/G3)*100))),"")</f>
        <v>1.3192437519849958</v>
      </c>
      <c r="U3" s="19" t="str">
        <f>IFERROR(IF(T3&gt;=0,_xlfn.CONCAT(A3," heeft de piek groeispurt ",ABS(ROUND(12*T3,1))," maanden geleden gehad."),IF(T3&lt;0,_xlfn.CONCAT(A3," heeft over ",ABS(ROUND(12*T3,1))," maanden de piek groeispurt."),"")),"")</f>
        <v>Voorbeeld Sporter heeft de piek groeispurt 15,8 maanden geleden gehad.</v>
      </c>
      <c r="V3" s="17">
        <f>IF(OR(ISBLANK(B3),ISBLANK(C3),ISBLANK(D3),ISBLANK(E3),ISBLANK(F3),ISBLANK(G3),ISBLANK(H3)),"",IF(B3="Vrouw","Deze formule is meest betrouwbaar voor jongens",M3/(6.986547255416+(0.115802846632*M3)+(0.001450825199*M3^2)+(0.004518400406*F3)-(0.000034086447*F3^2)-(0.151951447289*G3)+(0.000932836659*G3^2)-(0.000001656585*G3^3)+(0.032198263733*L3)-(0.000269025264*L3^2)-(0.000760897942*(G3*M3)))))</f>
        <v>13.43284795334724</v>
      </c>
      <c r="W3" s="20" t="str">
        <f>IFERROR(IF(V3&gt;=0,_xlfn.CONCAT(A3, " heeft de piek groeispurt op ",ROUND(V3,1)," jarige leeftijd."),""),"")</f>
        <v>Voorbeeld Sporter heeft de piek groeispurt op 13,4 jarige leeftijd.</v>
      </c>
      <c r="X3" s="17">
        <f>IF(OR(ISBLANK(B3),ISBLANK(C3),ISBLANK(D3),ISBLANK(E3),ISBLANK(F3),ISBLANK(G3),ISBLANK(H3)),"",IFERROR(M3-V3, "Deze formule is meest betrouwbaar voor jongens"))</f>
        <v>1.4671520466527603</v>
      </c>
      <c r="Y3" s="17" t="str">
        <f>IFERROR(IF(X3&gt;=0,_xlfn.CONCAT(A3," heeft de piek groeispurt ",ABS(ROUND(12*X3,1))," maanden geleden gehad."),IF(X3&lt;0,_xlfn.CONCAT(A3," heeft over ",ABS(ROUND(12*X3,1))," maanden de piek groeispurt."),"")),"")</f>
        <v>Voorbeeld Sporter heeft de piek groeispurt 17,6 maanden geleden gehad.</v>
      </c>
      <c r="Z3" s="21">
        <f>IFERROR(IF(B3="Man",VLOOKUP(N3,AA:AE,2,FALSE)+(VLOOKUP(N3,AA:AE,3,FALSE)*P3)+(VLOOKUP(N3,AA:AE,4,FALSE)*O3)+(VLOOKUP(N3,AA:AE,5,FALSE)*Q3),VLOOKUP(N3,AF:AJ,2,FALSE)+(VLOOKUP(N3,AF:AJ,3,FALSE)*P3)+(VLOOKUP(N3,AF:AJ,4,FALSE)*O3)+(VLOOKUP(N3,AF:AJ,5,FALSE)*Q3))*2.54," ")</f>
        <v>186.42931080062493</v>
      </c>
      <c r="AA3" s="22">
        <v>4</v>
      </c>
      <c r="AB3" s="23">
        <v>-10.2567</v>
      </c>
      <c r="AC3" s="24">
        <v>1.2381200000000001</v>
      </c>
      <c r="AD3" s="25">
        <v>-8.7235000000000004E-3</v>
      </c>
      <c r="AE3" s="26">
        <v>0.50285999999999997</v>
      </c>
      <c r="AF3" s="22">
        <v>4</v>
      </c>
      <c r="AG3" s="24">
        <v>-8.1325000000000003</v>
      </c>
      <c r="AH3" s="24">
        <v>1.2476799999999999</v>
      </c>
      <c r="AI3" s="27">
        <v>-1.9435000000000001E-2</v>
      </c>
      <c r="AJ3" s="28">
        <v>0.44774000000000003</v>
      </c>
      <c r="AK3" s="29" t="s">
        <v>99</v>
      </c>
    </row>
    <row r="4" spans="1:37" ht="51.75" customHeight="1">
      <c r="A4" s="52" t="s">
        <v>136</v>
      </c>
      <c r="C4" s="54"/>
      <c r="D4" s="55"/>
      <c r="E4" s="55"/>
      <c r="F4" s="55"/>
      <c r="G4" s="55"/>
      <c r="H4" s="56"/>
      <c r="K4" s="63">
        <f t="shared" ref="K4:K67" si="1">IFERROR(D4-E4," ")</f>
        <v>0</v>
      </c>
      <c r="L4" s="49">
        <f t="shared" ref="L4:L67" si="2">G4-K4</f>
        <v>0</v>
      </c>
      <c r="M4" s="22" t="str">
        <f>IF(H4="","",ROUND(YEARFRAC(H4,C4),1))</f>
        <v/>
      </c>
      <c r="N4" s="22">
        <f t="shared" ref="N4:N67" si="3">MROUND(YEARFRAC(H4,C4),0.5)</f>
        <v>0</v>
      </c>
      <c r="O4" s="27">
        <f t="shared" ref="O4:O67" si="4">F4*2.2046226218488</f>
        <v>0</v>
      </c>
      <c r="P4" s="27">
        <f t="shared" ref="P4:P67" si="5">G4*0.393700787</f>
        <v>0</v>
      </c>
      <c r="Q4" s="27" t="str">
        <f t="shared" ref="Q4:Q67" si="6">IFERROR(AVERAGE(I4,J4)*0.393700787," ")</f>
        <v xml:space="preserve"> </v>
      </c>
      <c r="R4" s="16" t="str">
        <f>IFERROR(M4-T4,"")</f>
        <v/>
      </c>
      <c r="S4" s="17" t="str">
        <f t="shared" ref="S4:S67" si="7">IFERROR(IF(R4&gt;=0,_xlfn.CONCAT(A4," heeft de piek groeispurt op ",ROUND(R4,1)," jarige leeftijd."),""),"")</f>
        <v/>
      </c>
      <c r="T4" s="18" t="str">
        <f t="shared" si="0"/>
        <v/>
      </c>
      <c r="U4" s="19" t="str">
        <f t="shared" ref="U4:U67" si="8">IFERROR(IF(T4&gt;=0,_xlfn.CONCAT(A4," heeft de piek groeispurt ",ABS(ROUND(12*T4,1))," maanden geleden gehad."),IF(T4&lt;0,_xlfn.CONCAT(A4," heeft over ",ABS(ROUND(12*T4,1))," maanden de piek groeispurt."),"")),"")</f>
        <v/>
      </c>
      <c r="V4" s="17" t="str">
        <f t="shared" ref="V4:V67" si="9">IF(OR(ISBLANK(B4),ISBLANK(C4),ISBLANK(D4),ISBLANK(E4),ISBLANK(F4),ISBLANK(G4),ISBLANK(H4)),"",IF(B4="Vrouw","Deze formule is meest betrouwbaar voor jongens",M4/(6.986547255416+(0.115802846632*M4)+(0.001450825199*M4^2)+(0.004518400406*F4)-(0.000034086447*F4^2)-(0.151951447289*G4)+(0.000932836659*G4^2)-(0.000001656585*G4^3)+(0.032198263733*L4)-(0.000269025264*L4^2)-(0.000760897942*(G4*M4)))))</f>
        <v/>
      </c>
      <c r="W4" s="20" t="str">
        <f t="shared" ref="W4:W67" si="10">IFERROR(IF(V4&gt;=0,_xlfn.CONCAT(A4, " heeft de piek groeispurt op ",ROUND(V4,1)," jarige leeftijd."),""),"")</f>
        <v/>
      </c>
      <c r="X4" s="17" t="str">
        <f t="shared" ref="X4:X67" si="11">IF(OR(ISBLANK(B4),ISBLANK(C4),ISBLANK(D4),ISBLANK(E4),ISBLANK(F4),ISBLANK(G4),ISBLANK(H4)),"",IFERROR(M4-V4, "Deze formule is meest betrouwbaar voor jongens"))</f>
        <v/>
      </c>
      <c r="Y4" s="17" t="str">
        <f t="shared" ref="Y4:Y67" si="12">IFERROR(IF(X4&gt;=0,_xlfn.CONCAT(A4," heeft de piek groeispurt ",ABS(ROUND(12*X4,1))," maanden geleden gehad."),IF(X4&lt;0,_xlfn.CONCAT(A4," heeft over ",ABS(ROUND(12*X4,1))," maanden de piek groeispurt."),"")),"")</f>
        <v/>
      </c>
      <c r="Z4" s="21" t="str">
        <f t="shared" ref="Z4:Z67" si="13">IFERROR(IF(B4="Man",VLOOKUP(N4,AA:AE,2,FALSE)+(VLOOKUP(N4,AA:AE,3,FALSE)*P4)+(VLOOKUP(N4,AA:AE,4,FALSE)*O4)+(VLOOKUP(N4,AA:AE,5,FALSE)*Q4),VLOOKUP(N4,AF:AJ,2,FALSE)+(VLOOKUP(N4,AF:AJ,3,FALSE)*P4)+(VLOOKUP(N4,AF:AJ,4,FALSE)*O4)+(VLOOKUP(N4,AF:AJ,5,FALSE)*Q4))*2.54," ")</f>
        <v xml:space="preserve"> </v>
      </c>
      <c r="AA4" s="22">
        <v>4.5</v>
      </c>
      <c r="AB4" s="31">
        <v>-10.718999999999999</v>
      </c>
      <c r="AC4" s="32">
        <v>1.15964</v>
      </c>
      <c r="AD4" s="30">
        <v>-7.4453999999999996E-3</v>
      </c>
      <c r="AE4" s="29">
        <v>0.52886999999999995</v>
      </c>
      <c r="AF4" s="22">
        <v>4.5</v>
      </c>
      <c r="AG4" s="33">
        <v>-6.4765600000000001</v>
      </c>
      <c r="AH4" s="33">
        <v>1.22177</v>
      </c>
      <c r="AI4" s="34">
        <v>-1.8519000000000001E-2</v>
      </c>
      <c r="AJ4" s="26">
        <v>0.41381000000000001</v>
      </c>
      <c r="AK4" s="29" t="s">
        <v>100</v>
      </c>
    </row>
    <row r="5" spans="1:37" ht="51.75" customHeight="1">
      <c r="A5" s="57" t="s">
        <v>137</v>
      </c>
      <c r="C5" s="54"/>
      <c r="D5" s="55"/>
      <c r="E5" s="55"/>
      <c r="F5" s="55"/>
      <c r="G5" s="55"/>
      <c r="H5" s="56"/>
      <c r="K5" s="63">
        <f t="shared" si="1"/>
        <v>0</v>
      </c>
      <c r="L5" s="49">
        <f t="shared" si="2"/>
        <v>0</v>
      </c>
      <c r="M5" s="22" t="str">
        <f t="shared" ref="M5:M68" si="14">IF(H5="","",ROUND(YEARFRAC(H5,C5),1))</f>
        <v/>
      </c>
      <c r="N5" s="22">
        <f t="shared" si="3"/>
        <v>0</v>
      </c>
      <c r="O5" s="27">
        <f t="shared" si="4"/>
        <v>0</v>
      </c>
      <c r="P5" s="27">
        <f t="shared" si="5"/>
        <v>0</v>
      </c>
      <c r="Q5" s="27" t="str">
        <f t="shared" si="6"/>
        <v xml:space="preserve"> </v>
      </c>
      <c r="R5" s="16" t="str">
        <f t="shared" ref="R5:R67" si="15">IFERROR(M5-T5,"")</f>
        <v/>
      </c>
      <c r="S5" s="17" t="str">
        <f t="shared" si="7"/>
        <v/>
      </c>
      <c r="T5" s="18" t="str">
        <f t="shared" si="0"/>
        <v/>
      </c>
      <c r="U5" s="19" t="str">
        <f t="shared" si="8"/>
        <v/>
      </c>
      <c r="V5" s="17" t="str">
        <f t="shared" si="9"/>
        <v/>
      </c>
      <c r="W5" s="20" t="str">
        <f t="shared" si="10"/>
        <v/>
      </c>
      <c r="X5" s="17" t="str">
        <f t="shared" si="11"/>
        <v/>
      </c>
      <c r="Y5" s="17" t="str">
        <f t="shared" si="12"/>
        <v/>
      </c>
      <c r="Z5" s="21" t="str">
        <f t="shared" si="13"/>
        <v xml:space="preserve"> </v>
      </c>
      <c r="AA5" s="22">
        <v>5</v>
      </c>
      <c r="AB5" s="35">
        <v>-11.0213</v>
      </c>
      <c r="AC5" s="32">
        <v>1.1067400000000001</v>
      </c>
      <c r="AD5" s="25">
        <v>-6.4777999999999997E-3</v>
      </c>
      <c r="AE5" s="26">
        <v>0.53918999999999995</v>
      </c>
      <c r="AF5" s="22">
        <v>5</v>
      </c>
      <c r="AG5" s="33">
        <v>-5.1358199999999998</v>
      </c>
      <c r="AH5" s="33">
        <v>1.1993199999999999</v>
      </c>
      <c r="AI5" s="34">
        <v>-1.753E-2</v>
      </c>
      <c r="AJ5" s="26">
        <v>0.38467000000000001</v>
      </c>
      <c r="AK5" s="36"/>
    </row>
    <row r="6" spans="1:37" ht="51.75" customHeight="1">
      <c r="A6" s="52" t="s">
        <v>138</v>
      </c>
      <c r="D6" s="55"/>
      <c r="E6" s="55"/>
      <c r="F6" s="55"/>
      <c r="G6" s="55"/>
      <c r="H6" s="56"/>
      <c r="K6" s="63">
        <f t="shared" si="1"/>
        <v>0</v>
      </c>
      <c r="L6" s="49">
        <f t="shared" si="2"/>
        <v>0</v>
      </c>
      <c r="M6" s="22" t="str">
        <f t="shared" si="14"/>
        <v/>
      </c>
      <c r="N6" s="22">
        <f t="shared" si="3"/>
        <v>0</v>
      </c>
      <c r="O6" s="27">
        <f t="shared" si="4"/>
        <v>0</v>
      </c>
      <c r="P6" s="27">
        <f t="shared" si="5"/>
        <v>0</v>
      </c>
      <c r="Q6" s="27" t="str">
        <f t="shared" si="6"/>
        <v xml:space="preserve"> </v>
      </c>
      <c r="R6" s="16" t="str">
        <f t="shared" si="15"/>
        <v/>
      </c>
      <c r="S6" s="17" t="str">
        <f t="shared" si="7"/>
        <v/>
      </c>
      <c r="T6" s="18" t="str">
        <f t="shared" si="0"/>
        <v/>
      </c>
      <c r="U6" s="19" t="str">
        <f t="shared" si="8"/>
        <v/>
      </c>
      <c r="V6" s="17" t="str">
        <f t="shared" si="9"/>
        <v/>
      </c>
      <c r="W6" s="20" t="str">
        <f t="shared" si="10"/>
        <v/>
      </c>
      <c r="X6" s="17" t="str">
        <f t="shared" si="11"/>
        <v/>
      </c>
      <c r="Y6" s="17" t="str">
        <f t="shared" si="12"/>
        <v/>
      </c>
      <c r="Z6" s="21" t="str">
        <f t="shared" si="13"/>
        <v xml:space="preserve"> </v>
      </c>
      <c r="AA6" s="22">
        <v>5.5</v>
      </c>
      <c r="AB6" s="37">
        <v>-11.1556</v>
      </c>
      <c r="AC6" s="24">
        <v>1.0748</v>
      </c>
      <c r="AD6" s="25">
        <v>-5.7759999999999999E-3</v>
      </c>
      <c r="AE6" s="26">
        <v>0.53691</v>
      </c>
      <c r="AF6" s="22">
        <v>5.5</v>
      </c>
      <c r="AG6" s="33">
        <v>-4.1379099999999998</v>
      </c>
      <c r="AH6" s="33">
        <v>1.1788000000000001</v>
      </c>
      <c r="AI6" s="34">
        <v>-1.6483999999999999E-2</v>
      </c>
      <c r="AJ6" s="26">
        <v>0.36038999999999999</v>
      </c>
      <c r="AK6" s="38"/>
    </row>
    <row r="7" spans="1:37" ht="51.75" customHeight="1">
      <c r="A7" s="52" t="s">
        <v>1</v>
      </c>
      <c r="D7" s="55"/>
      <c r="E7" s="55"/>
      <c r="F7" s="55"/>
      <c r="G7" s="55"/>
      <c r="H7" s="56"/>
      <c r="K7" s="63">
        <f t="shared" si="1"/>
        <v>0</v>
      </c>
      <c r="L7" s="49">
        <f t="shared" si="2"/>
        <v>0</v>
      </c>
      <c r="M7" s="22" t="str">
        <f t="shared" si="14"/>
        <v/>
      </c>
      <c r="N7" s="22">
        <f t="shared" si="3"/>
        <v>0</v>
      </c>
      <c r="O7" s="27">
        <f t="shared" si="4"/>
        <v>0</v>
      </c>
      <c r="P7" s="27">
        <f t="shared" si="5"/>
        <v>0</v>
      </c>
      <c r="Q7" s="27" t="str">
        <f t="shared" si="6"/>
        <v xml:space="preserve"> </v>
      </c>
      <c r="R7" s="16" t="str">
        <f t="shared" si="15"/>
        <v/>
      </c>
      <c r="S7" s="17" t="str">
        <f t="shared" si="7"/>
        <v/>
      </c>
      <c r="T7" s="18" t="str">
        <f t="shared" si="0"/>
        <v/>
      </c>
      <c r="U7" s="19" t="str">
        <f t="shared" si="8"/>
        <v/>
      </c>
      <c r="V7" s="17" t="str">
        <f t="shared" si="9"/>
        <v/>
      </c>
      <c r="W7" s="20" t="str">
        <f t="shared" si="10"/>
        <v/>
      </c>
      <c r="X7" s="17" t="str">
        <f t="shared" si="11"/>
        <v/>
      </c>
      <c r="Y7" s="17" t="str">
        <f t="shared" si="12"/>
        <v/>
      </c>
      <c r="Z7" s="21" t="str">
        <f t="shared" si="13"/>
        <v xml:space="preserve"> </v>
      </c>
      <c r="AA7" s="22">
        <v>6</v>
      </c>
      <c r="AB7" s="37">
        <v>-11.113799999999999</v>
      </c>
      <c r="AC7" s="24">
        <v>1.0592299999999999</v>
      </c>
      <c r="AD7" s="25">
        <v>-5.2947000000000003E-3</v>
      </c>
      <c r="AE7" s="26">
        <v>0.52512999999999999</v>
      </c>
      <c r="AF7" s="22">
        <v>6</v>
      </c>
      <c r="AG7" s="24">
        <v>-3.5103900000000001</v>
      </c>
      <c r="AH7" s="24">
        <v>1.15866</v>
      </c>
      <c r="AI7" s="27">
        <v>-1.54E-2</v>
      </c>
      <c r="AJ7" s="26">
        <v>0.34105000000000002</v>
      </c>
      <c r="AK7" s="36"/>
    </row>
    <row r="8" spans="1:37" ht="51.75" customHeight="1">
      <c r="A8" s="52" t="s">
        <v>2</v>
      </c>
      <c r="D8" s="55"/>
      <c r="E8" s="55"/>
      <c r="F8" s="55"/>
      <c r="G8" s="55"/>
      <c r="H8" s="56"/>
      <c r="K8" s="63">
        <f t="shared" si="1"/>
        <v>0</v>
      </c>
      <c r="L8" s="49">
        <f t="shared" si="2"/>
        <v>0</v>
      </c>
      <c r="M8" s="22" t="str">
        <f t="shared" si="14"/>
        <v/>
      </c>
      <c r="N8" s="22">
        <f t="shared" si="3"/>
        <v>0</v>
      </c>
      <c r="O8" s="27">
        <f t="shared" si="4"/>
        <v>0</v>
      </c>
      <c r="P8" s="27">
        <f t="shared" si="5"/>
        <v>0</v>
      </c>
      <c r="Q8" s="27" t="str">
        <f t="shared" si="6"/>
        <v xml:space="preserve"> </v>
      </c>
      <c r="R8" s="16" t="str">
        <f t="shared" si="15"/>
        <v/>
      </c>
      <c r="S8" s="17" t="str">
        <f t="shared" si="7"/>
        <v/>
      </c>
      <c r="T8" s="18" t="str">
        <f t="shared" si="0"/>
        <v/>
      </c>
      <c r="U8" s="19" t="str">
        <f t="shared" si="8"/>
        <v/>
      </c>
      <c r="V8" s="17" t="str">
        <f t="shared" si="9"/>
        <v/>
      </c>
      <c r="W8" s="20" t="str">
        <f t="shared" si="10"/>
        <v/>
      </c>
      <c r="X8" s="17" t="str">
        <f t="shared" si="11"/>
        <v/>
      </c>
      <c r="Y8" s="17" t="str">
        <f t="shared" si="12"/>
        <v/>
      </c>
      <c r="Z8" s="21" t="str">
        <f t="shared" si="13"/>
        <v xml:space="preserve"> </v>
      </c>
      <c r="AA8" s="22">
        <v>6.5</v>
      </c>
      <c r="AB8" s="37">
        <v>-11.0221</v>
      </c>
      <c r="AC8" s="24">
        <v>1.05542</v>
      </c>
      <c r="AD8" s="25">
        <v>-4.9892000000000001E-3</v>
      </c>
      <c r="AE8" s="26">
        <v>0.50692000000000004</v>
      </c>
      <c r="AF8" s="22">
        <v>6.5</v>
      </c>
      <c r="AG8" s="24">
        <v>-3.1432199999999999</v>
      </c>
      <c r="AH8" s="24">
        <v>1.13737</v>
      </c>
      <c r="AI8" s="34">
        <v>-1.4293999999999999E-2</v>
      </c>
      <c r="AJ8" s="26">
        <v>0.32672000000000001</v>
      </c>
      <c r="AK8" s="39"/>
    </row>
    <row r="9" spans="1:37" ht="51.75" customHeight="1">
      <c r="A9" s="52" t="s">
        <v>3</v>
      </c>
      <c r="D9" s="55"/>
      <c r="E9" s="55"/>
      <c r="F9" s="55"/>
      <c r="G9" s="55"/>
      <c r="H9" s="56"/>
      <c r="K9" s="63">
        <f t="shared" si="1"/>
        <v>0</v>
      </c>
      <c r="L9" s="49">
        <f t="shared" si="2"/>
        <v>0</v>
      </c>
      <c r="M9" s="22" t="str">
        <f t="shared" si="14"/>
        <v/>
      </c>
      <c r="N9" s="22">
        <f t="shared" si="3"/>
        <v>0</v>
      </c>
      <c r="O9" s="27">
        <f t="shared" si="4"/>
        <v>0</v>
      </c>
      <c r="P9" s="27">
        <f t="shared" si="5"/>
        <v>0</v>
      </c>
      <c r="Q9" s="27" t="str">
        <f t="shared" si="6"/>
        <v xml:space="preserve"> </v>
      </c>
      <c r="R9" s="16" t="str">
        <f t="shared" si="15"/>
        <v/>
      </c>
      <c r="S9" s="17" t="str">
        <f t="shared" si="7"/>
        <v/>
      </c>
      <c r="T9" s="18" t="str">
        <f t="shared" si="0"/>
        <v/>
      </c>
      <c r="U9" s="19" t="str">
        <f t="shared" si="8"/>
        <v/>
      </c>
      <c r="V9" s="17" t="str">
        <f t="shared" si="9"/>
        <v/>
      </c>
      <c r="W9" s="20" t="str">
        <f t="shared" si="10"/>
        <v/>
      </c>
      <c r="X9" s="17" t="str">
        <f>IF(OR(ISBLANK(B9),ISBLANK(C9),ISBLANK(D9),ISBLANK(E9),ISBLANK(F9),ISBLANK(G9),ISBLANK(H9)),"",IFERROR(M9-V9, "Deze formule is meest betrouwbaar voor jongens"))</f>
        <v/>
      </c>
      <c r="Y9" s="17" t="str">
        <f t="shared" si="12"/>
        <v/>
      </c>
      <c r="Z9" s="21" t="str">
        <f t="shared" si="13"/>
        <v xml:space="preserve"> </v>
      </c>
      <c r="AA9" s="22">
        <v>7</v>
      </c>
      <c r="AB9" s="37">
        <v>-10.9984</v>
      </c>
      <c r="AC9" s="24">
        <v>1.05877</v>
      </c>
      <c r="AD9" s="25">
        <v>-4.8143999999999999E-3</v>
      </c>
      <c r="AE9" s="26">
        <v>0.48537999999999998</v>
      </c>
      <c r="AF9" s="22">
        <v>7</v>
      </c>
      <c r="AG9" s="24">
        <v>-2.8764500000000002</v>
      </c>
      <c r="AH9" s="24">
        <v>1.1134200000000001</v>
      </c>
      <c r="AI9" s="34">
        <v>-1.3184E-2</v>
      </c>
      <c r="AJ9" s="26">
        <v>0.31747999999999998</v>
      </c>
      <c r="AK9" s="40"/>
    </row>
    <row r="10" spans="1:37" ht="51.75" customHeight="1">
      <c r="A10" s="52" t="s">
        <v>4</v>
      </c>
      <c r="D10" s="55"/>
      <c r="E10" s="55"/>
      <c r="F10" s="55"/>
      <c r="G10" s="55"/>
      <c r="H10" s="56"/>
      <c r="K10" s="63">
        <f t="shared" si="1"/>
        <v>0</v>
      </c>
      <c r="L10" s="49">
        <f t="shared" si="2"/>
        <v>0</v>
      </c>
      <c r="M10" s="22" t="str">
        <f t="shared" si="14"/>
        <v/>
      </c>
      <c r="N10" s="22">
        <f t="shared" si="3"/>
        <v>0</v>
      </c>
      <c r="O10" s="27">
        <f t="shared" si="4"/>
        <v>0</v>
      </c>
      <c r="P10" s="27">
        <f t="shared" si="5"/>
        <v>0</v>
      </c>
      <c r="Q10" s="27" t="str">
        <f t="shared" si="6"/>
        <v xml:space="preserve"> </v>
      </c>
      <c r="R10" s="16" t="str">
        <f t="shared" si="15"/>
        <v/>
      </c>
      <c r="S10" s="17" t="str">
        <f t="shared" si="7"/>
        <v/>
      </c>
      <c r="T10" s="18" t="str">
        <f t="shared" si="0"/>
        <v/>
      </c>
      <c r="U10" s="19" t="str">
        <f t="shared" si="8"/>
        <v/>
      </c>
      <c r="V10" s="17" t="str">
        <f t="shared" si="9"/>
        <v/>
      </c>
      <c r="W10" s="20" t="str">
        <f t="shared" si="10"/>
        <v/>
      </c>
      <c r="X10" s="17" t="str">
        <f t="shared" si="11"/>
        <v/>
      </c>
      <c r="Y10" s="17" t="str">
        <f t="shared" si="12"/>
        <v/>
      </c>
      <c r="Z10" s="21" t="str">
        <f t="shared" si="13"/>
        <v xml:space="preserve"> </v>
      </c>
      <c r="AA10" s="22">
        <v>7.5</v>
      </c>
      <c r="AB10" s="37">
        <v>-11.0214</v>
      </c>
      <c r="AC10" s="24">
        <v>1.06467</v>
      </c>
      <c r="AD10" s="25">
        <v>-4.7255999999999999E-3</v>
      </c>
      <c r="AE10" s="26">
        <v>0.46361000000000002</v>
      </c>
      <c r="AF10" s="22">
        <v>7.5</v>
      </c>
      <c r="AG10" s="24">
        <v>-2.6629100000000001</v>
      </c>
      <c r="AH10" s="24">
        <v>1.08525</v>
      </c>
      <c r="AI10" s="34">
        <v>-1.2086E-2</v>
      </c>
      <c r="AJ10" s="26">
        <v>0.31340000000000001</v>
      </c>
      <c r="AK10" s="39"/>
    </row>
    <row r="11" spans="1:37" ht="51.75" customHeight="1">
      <c r="A11" s="52" t="s">
        <v>5</v>
      </c>
      <c r="D11" s="55"/>
      <c r="E11" s="55"/>
      <c r="F11" s="55"/>
      <c r="G11" s="55"/>
      <c r="H11" s="56"/>
      <c r="K11" s="63">
        <f t="shared" si="1"/>
        <v>0</v>
      </c>
      <c r="L11" s="49">
        <f t="shared" si="2"/>
        <v>0</v>
      </c>
      <c r="M11" s="22" t="str">
        <f t="shared" si="14"/>
        <v/>
      </c>
      <c r="N11" s="22">
        <f t="shared" si="3"/>
        <v>0</v>
      </c>
      <c r="O11" s="27">
        <f t="shared" si="4"/>
        <v>0</v>
      </c>
      <c r="P11" s="27">
        <f t="shared" si="5"/>
        <v>0</v>
      </c>
      <c r="Q11" s="27" t="str">
        <f t="shared" si="6"/>
        <v xml:space="preserve"> </v>
      </c>
      <c r="R11" s="16" t="str">
        <f t="shared" si="15"/>
        <v/>
      </c>
      <c r="S11" s="17" t="str">
        <f t="shared" si="7"/>
        <v/>
      </c>
      <c r="T11" s="18" t="str">
        <f t="shared" si="0"/>
        <v/>
      </c>
      <c r="U11" s="19" t="str">
        <f t="shared" si="8"/>
        <v/>
      </c>
      <c r="V11" s="17" t="str">
        <f t="shared" si="9"/>
        <v/>
      </c>
      <c r="W11" s="20" t="str">
        <f t="shared" si="10"/>
        <v/>
      </c>
      <c r="X11" s="17" t="str">
        <f t="shared" si="11"/>
        <v/>
      </c>
      <c r="Y11" s="17" t="str">
        <f t="shared" si="12"/>
        <v/>
      </c>
      <c r="Z11" s="21" t="str">
        <f t="shared" si="13"/>
        <v xml:space="preserve"> </v>
      </c>
      <c r="AA11" s="22">
        <v>8</v>
      </c>
      <c r="AB11" s="37">
        <v>-11.069599999999999</v>
      </c>
      <c r="AC11" s="24">
        <v>1.06853</v>
      </c>
      <c r="AD11" s="25">
        <v>-4.6778000000000002E-3</v>
      </c>
      <c r="AE11" s="26">
        <v>0.44468999999999997</v>
      </c>
      <c r="AF11" s="22">
        <v>8</v>
      </c>
      <c r="AG11" s="24">
        <v>-2.4555899999999999</v>
      </c>
      <c r="AH11" s="24">
        <v>1.05135</v>
      </c>
      <c r="AI11" s="34">
        <v>-1.1018999999999999E-2</v>
      </c>
      <c r="AJ11" s="26">
        <v>0.31457000000000002</v>
      </c>
      <c r="AK11" s="39"/>
    </row>
    <row r="12" spans="1:37" ht="51.75" customHeight="1">
      <c r="A12" s="52" t="s">
        <v>6</v>
      </c>
      <c r="D12" s="55"/>
      <c r="E12" s="55"/>
      <c r="F12" s="55"/>
      <c r="G12" s="55"/>
      <c r="H12" s="56"/>
      <c r="K12" s="63">
        <f t="shared" si="1"/>
        <v>0</v>
      </c>
      <c r="L12" s="49">
        <f t="shared" si="2"/>
        <v>0</v>
      </c>
      <c r="M12" s="22" t="str">
        <f t="shared" si="14"/>
        <v/>
      </c>
      <c r="N12" s="22">
        <f t="shared" si="3"/>
        <v>0</v>
      </c>
      <c r="O12" s="27">
        <f t="shared" si="4"/>
        <v>0</v>
      </c>
      <c r="P12" s="27">
        <f t="shared" si="5"/>
        <v>0</v>
      </c>
      <c r="Q12" s="27" t="str">
        <f t="shared" si="6"/>
        <v xml:space="preserve"> </v>
      </c>
      <c r="R12" s="16" t="str">
        <f t="shared" si="15"/>
        <v/>
      </c>
      <c r="S12" s="17" t="str">
        <f t="shared" si="7"/>
        <v/>
      </c>
      <c r="T12" s="18" t="str">
        <f t="shared" si="0"/>
        <v/>
      </c>
      <c r="U12" s="19" t="str">
        <f t="shared" si="8"/>
        <v/>
      </c>
      <c r="V12" s="17" t="str">
        <f t="shared" si="9"/>
        <v/>
      </c>
      <c r="W12" s="20" t="str">
        <f t="shared" si="10"/>
        <v/>
      </c>
      <c r="X12" s="17" t="str">
        <f t="shared" si="11"/>
        <v/>
      </c>
      <c r="Y12" s="17" t="str">
        <f t="shared" si="12"/>
        <v/>
      </c>
      <c r="Z12" s="21" t="str">
        <f t="shared" si="13"/>
        <v xml:space="preserve"> </v>
      </c>
      <c r="AA12" s="22">
        <v>8.5</v>
      </c>
      <c r="AB12" s="37">
        <v>-11.122</v>
      </c>
      <c r="AC12" s="24">
        <v>1.06572</v>
      </c>
      <c r="AD12" s="25">
        <v>-4.6261000000000002E-3</v>
      </c>
      <c r="AE12" s="26">
        <v>0.43170999999999998</v>
      </c>
      <c r="AF12" s="22">
        <v>8.5</v>
      </c>
      <c r="AG12" s="32">
        <v>-2.2072799999999999</v>
      </c>
      <c r="AH12" s="24">
        <v>1.0101800000000001</v>
      </c>
      <c r="AI12" s="27">
        <v>-9.9989999999999992E-3</v>
      </c>
      <c r="AJ12" s="26">
        <v>0.32105</v>
      </c>
    </row>
    <row r="13" spans="1:37" ht="51.75" customHeight="1">
      <c r="A13" s="52" t="s">
        <v>7</v>
      </c>
      <c r="D13" s="55"/>
      <c r="E13" s="55"/>
      <c r="F13" s="55"/>
      <c r="G13" s="55"/>
      <c r="H13" s="56"/>
      <c r="K13" s="63">
        <f t="shared" si="1"/>
        <v>0</v>
      </c>
      <c r="L13" s="49">
        <f t="shared" si="2"/>
        <v>0</v>
      </c>
      <c r="M13" s="22" t="str">
        <f t="shared" si="14"/>
        <v/>
      </c>
      <c r="N13" s="22">
        <f t="shared" si="3"/>
        <v>0</v>
      </c>
      <c r="O13" s="27">
        <f t="shared" si="4"/>
        <v>0</v>
      </c>
      <c r="P13" s="27">
        <f t="shared" si="5"/>
        <v>0</v>
      </c>
      <c r="Q13" s="27" t="str">
        <f t="shared" si="6"/>
        <v xml:space="preserve"> </v>
      </c>
      <c r="R13" s="16" t="str">
        <f t="shared" si="15"/>
        <v/>
      </c>
      <c r="S13" s="17" t="str">
        <f t="shared" si="7"/>
        <v/>
      </c>
      <c r="T13" s="18" t="str">
        <f t="shared" si="0"/>
        <v/>
      </c>
      <c r="U13" s="19" t="str">
        <f t="shared" si="8"/>
        <v/>
      </c>
      <c r="V13" s="17" t="str">
        <f t="shared" si="9"/>
        <v/>
      </c>
      <c r="W13" s="20" t="str">
        <f t="shared" si="10"/>
        <v/>
      </c>
      <c r="X13" s="17" t="str">
        <f t="shared" si="11"/>
        <v/>
      </c>
      <c r="Y13" s="17" t="str">
        <f t="shared" si="12"/>
        <v/>
      </c>
      <c r="Z13" s="21" t="str">
        <f t="shared" si="13"/>
        <v xml:space="preserve"> </v>
      </c>
      <c r="AA13" s="22">
        <v>9</v>
      </c>
      <c r="AB13" s="41">
        <v>-11.1571</v>
      </c>
      <c r="AC13" s="24">
        <v>1.05166</v>
      </c>
      <c r="AD13" s="42">
        <v>-4.5253999999999997E-3</v>
      </c>
      <c r="AE13" s="26">
        <v>0.42775999999999997</v>
      </c>
      <c r="AF13" s="22">
        <v>9</v>
      </c>
      <c r="AG13" s="32">
        <v>-1.8709800000000001</v>
      </c>
      <c r="AH13" s="24">
        <v>0.96020000000000005</v>
      </c>
      <c r="AI13" s="34">
        <v>-9.044E-3</v>
      </c>
      <c r="AJ13" s="26">
        <v>0.33290999999999998</v>
      </c>
    </row>
    <row r="14" spans="1:37" ht="51.75" customHeight="1">
      <c r="A14" s="52" t="s">
        <v>8</v>
      </c>
      <c r="D14" s="55"/>
      <c r="E14" s="55"/>
      <c r="F14" s="55"/>
      <c r="G14" s="55"/>
      <c r="H14" s="56"/>
      <c r="K14" s="63">
        <f t="shared" si="1"/>
        <v>0</v>
      </c>
      <c r="L14" s="49">
        <f t="shared" si="2"/>
        <v>0</v>
      </c>
      <c r="M14" s="22" t="str">
        <f t="shared" si="14"/>
        <v/>
      </c>
      <c r="N14" s="22">
        <f t="shared" si="3"/>
        <v>0</v>
      </c>
      <c r="O14" s="27">
        <f t="shared" si="4"/>
        <v>0</v>
      </c>
      <c r="P14" s="27">
        <f t="shared" si="5"/>
        <v>0</v>
      </c>
      <c r="Q14" s="27" t="str">
        <f t="shared" si="6"/>
        <v xml:space="preserve"> </v>
      </c>
      <c r="R14" s="16" t="str">
        <f t="shared" si="15"/>
        <v/>
      </c>
      <c r="S14" s="17" t="str">
        <f t="shared" si="7"/>
        <v/>
      </c>
      <c r="T14" s="18" t="str">
        <f t="shared" si="0"/>
        <v/>
      </c>
      <c r="U14" s="19" t="str">
        <f t="shared" si="8"/>
        <v/>
      </c>
      <c r="V14" s="17" t="str">
        <f t="shared" si="9"/>
        <v/>
      </c>
      <c r="W14" s="20" t="str">
        <f t="shared" si="10"/>
        <v/>
      </c>
      <c r="X14" s="17" t="str">
        <f t="shared" si="11"/>
        <v/>
      </c>
      <c r="Y14" s="17" t="str">
        <f t="shared" si="12"/>
        <v/>
      </c>
      <c r="Z14" s="21" t="str">
        <f t="shared" si="13"/>
        <v xml:space="preserve"> </v>
      </c>
      <c r="AA14" s="22">
        <v>9.5</v>
      </c>
      <c r="AB14" s="37">
        <v>-11.140499999999999</v>
      </c>
      <c r="AC14" s="24">
        <v>1.0217400000000001</v>
      </c>
      <c r="AD14" s="25">
        <v>-4.3311000000000001E-3</v>
      </c>
      <c r="AE14" s="26">
        <v>0.43592999999999998</v>
      </c>
      <c r="AF14" s="22">
        <v>9.5</v>
      </c>
      <c r="AG14" s="32">
        <v>-1.0632999999999999</v>
      </c>
      <c r="AH14" s="24">
        <v>0.89988999999999997</v>
      </c>
      <c r="AI14" s="34">
        <v>-8.1709999999999994E-3</v>
      </c>
      <c r="AJ14" s="26">
        <v>0.35025000000000001</v>
      </c>
    </row>
    <row r="15" spans="1:37" ht="51.75" customHeight="1">
      <c r="A15" s="52" t="s">
        <v>9</v>
      </c>
      <c r="D15" s="55"/>
      <c r="E15" s="55"/>
      <c r="F15" s="55"/>
      <c r="G15" s="55"/>
      <c r="H15" s="56"/>
      <c r="K15" s="63">
        <f t="shared" si="1"/>
        <v>0</v>
      </c>
      <c r="L15" s="49">
        <f t="shared" si="2"/>
        <v>0</v>
      </c>
      <c r="M15" s="22" t="str">
        <f t="shared" si="14"/>
        <v/>
      </c>
      <c r="N15" s="22">
        <f t="shared" si="3"/>
        <v>0</v>
      </c>
      <c r="O15" s="27">
        <f t="shared" si="4"/>
        <v>0</v>
      </c>
      <c r="P15" s="27">
        <f t="shared" si="5"/>
        <v>0</v>
      </c>
      <c r="Q15" s="27" t="str">
        <f t="shared" si="6"/>
        <v xml:space="preserve"> </v>
      </c>
      <c r="R15" s="16" t="str">
        <f t="shared" si="15"/>
        <v/>
      </c>
      <c r="S15" s="17" t="str">
        <f t="shared" si="7"/>
        <v/>
      </c>
      <c r="T15" s="18" t="str">
        <f t="shared" si="0"/>
        <v/>
      </c>
      <c r="U15" s="19" t="str">
        <f t="shared" si="8"/>
        <v/>
      </c>
      <c r="V15" s="17" t="str">
        <f t="shared" si="9"/>
        <v/>
      </c>
      <c r="W15" s="20" t="str">
        <f t="shared" si="10"/>
        <v/>
      </c>
      <c r="X15" s="17" t="str">
        <f t="shared" si="11"/>
        <v/>
      </c>
      <c r="Y15" s="17" t="str">
        <f t="shared" si="12"/>
        <v/>
      </c>
      <c r="Z15" s="21" t="str">
        <f t="shared" si="13"/>
        <v xml:space="preserve"> </v>
      </c>
      <c r="AA15" s="22">
        <v>10</v>
      </c>
      <c r="AB15" s="37">
        <v>-11.038</v>
      </c>
      <c r="AC15" s="24">
        <v>0.97135000000000005</v>
      </c>
      <c r="AD15" s="25">
        <v>-3.9981000000000001E-3</v>
      </c>
      <c r="AE15" s="26">
        <v>0.45932000000000001</v>
      </c>
      <c r="AF15" s="22">
        <v>10</v>
      </c>
      <c r="AG15" s="32">
        <v>0.33467999999999998</v>
      </c>
      <c r="AH15" s="24">
        <v>0.82770999999999995</v>
      </c>
      <c r="AI15" s="34">
        <v>-7.3969999999999999E-3</v>
      </c>
      <c r="AJ15" s="26">
        <v>0.37312000000000001</v>
      </c>
    </row>
    <row r="16" spans="1:37" ht="51.75" customHeight="1">
      <c r="A16" s="52" t="s">
        <v>10</v>
      </c>
      <c r="D16" s="55"/>
      <c r="E16" s="55"/>
      <c r="F16" s="55"/>
      <c r="G16" s="55"/>
      <c r="H16" s="56"/>
      <c r="K16" s="63">
        <f t="shared" si="1"/>
        <v>0</v>
      </c>
      <c r="L16" s="49">
        <f t="shared" si="2"/>
        <v>0</v>
      </c>
      <c r="M16" s="22" t="str">
        <f t="shared" si="14"/>
        <v/>
      </c>
      <c r="N16" s="22">
        <f t="shared" si="3"/>
        <v>0</v>
      </c>
      <c r="O16" s="27">
        <f t="shared" si="4"/>
        <v>0</v>
      </c>
      <c r="P16" s="27">
        <f t="shared" si="5"/>
        <v>0</v>
      </c>
      <c r="Q16" s="27" t="str">
        <f t="shared" si="6"/>
        <v xml:space="preserve"> </v>
      </c>
      <c r="R16" s="16" t="str">
        <f t="shared" si="15"/>
        <v/>
      </c>
      <c r="S16" s="17" t="str">
        <f t="shared" si="7"/>
        <v/>
      </c>
      <c r="T16" s="18" t="str">
        <f t="shared" si="0"/>
        <v/>
      </c>
      <c r="U16" s="19" t="str">
        <f t="shared" si="8"/>
        <v/>
      </c>
      <c r="V16" s="17" t="str">
        <f t="shared" si="9"/>
        <v/>
      </c>
      <c r="W16" s="20" t="str">
        <f t="shared" si="10"/>
        <v/>
      </c>
      <c r="X16" s="17" t="str">
        <f t="shared" si="11"/>
        <v/>
      </c>
      <c r="Y16" s="17" t="str">
        <f t="shared" si="12"/>
        <v/>
      </c>
      <c r="Z16" s="21" t="str">
        <f t="shared" si="13"/>
        <v xml:space="preserve"> </v>
      </c>
      <c r="AA16" s="22">
        <v>10.5</v>
      </c>
      <c r="AB16" s="41">
        <v>-10.8286</v>
      </c>
      <c r="AC16" s="24">
        <v>0.89588999999999996</v>
      </c>
      <c r="AD16" s="42">
        <v>-3.4813999999999999E-3</v>
      </c>
      <c r="AE16" s="26">
        <v>0.50100999999999996</v>
      </c>
      <c r="AF16" s="22">
        <v>10.5</v>
      </c>
      <c r="AG16" s="32">
        <v>1.97366</v>
      </c>
      <c r="AH16" s="24">
        <v>0.74212999999999996</v>
      </c>
      <c r="AI16" s="34">
        <v>-6.7390000000000002E-3</v>
      </c>
      <c r="AJ16" s="26">
        <v>0.40161000000000002</v>
      </c>
    </row>
    <row r="17" spans="1:36" ht="51.75" customHeight="1">
      <c r="A17" s="52" t="s">
        <v>11</v>
      </c>
      <c r="D17" s="55"/>
      <c r="E17" s="55"/>
      <c r="F17" s="55"/>
      <c r="G17" s="55"/>
      <c r="H17" s="56"/>
      <c r="K17" s="63">
        <f t="shared" si="1"/>
        <v>0</v>
      </c>
      <c r="L17" s="49">
        <f t="shared" si="2"/>
        <v>0</v>
      </c>
      <c r="M17" s="22" t="str">
        <f t="shared" si="14"/>
        <v/>
      </c>
      <c r="N17" s="22">
        <f t="shared" si="3"/>
        <v>0</v>
      </c>
      <c r="O17" s="27">
        <f t="shared" si="4"/>
        <v>0</v>
      </c>
      <c r="P17" s="27">
        <f t="shared" si="5"/>
        <v>0</v>
      </c>
      <c r="Q17" s="27" t="str">
        <f t="shared" si="6"/>
        <v xml:space="preserve"> </v>
      </c>
      <c r="R17" s="16" t="str">
        <f t="shared" si="15"/>
        <v/>
      </c>
      <c r="S17" s="17" t="str">
        <f t="shared" si="7"/>
        <v/>
      </c>
      <c r="T17" s="18" t="str">
        <f t="shared" si="0"/>
        <v/>
      </c>
      <c r="U17" s="19" t="str">
        <f t="shared" si="8"/>
        <v/>
      </c>
      <c r="V17" s="17" t="str">
        <f t="shared" si="9"/>
        <v/>
      </c>
      <c r="W17" s="20" t="str">
        <f t="shared" si="10"/>
        <v/>
      </c>
      <c r="X17" s="17" t="str">
        <f t="shared" si="11"/>
        <v/>
      </c>
      <c r="Y17" s="17" t="str">
        <f t="shared" si="12"/>
        <v/>
      </c>
      <c r="Z17" s="21" t="str">
        <f t="shared" si="13"/>
        <v xml:space="preserve"> </v>
      </c>
      <c r="AA17" s="22">
        <v>11</v>
      </c>
      <c r="AB17" s="37">
        <v>-10.4917</v>
      </c>
      <c r="AC17" s="24">
        <v>0.81238999999999995</v>
      </c>
      <c r="AD17" s="25">
        <v>-2.905E-3</v>
      </c>
      <c r="AE17" s="26">
        <v>0.54781000000000002</v>
      </c>
      <c r="AF17" s="22">
        <v>11</v>
      </c>
      <c r="AG17" s="32">
        <v>3.5043600000000001</v>
      </c>
      <c r="AH17" s="24">
        <v>0.67173000000000005</v>
      </c>
      <c r="AI17" s="34">
        <v>-6.136E-3</v>
      </c>
      <c r="AJ17" s="26">
        <v>0.42042000000000002</v>
      </c>
    </row>
    <row r="18" spans="1:36" ht="51.75" customHeight="1">
      <c r="A18" s="52" t="s">
        <v>12</v>
      </c>
      <c r="D18" s="55"/>
      <c r="E18" s="55"/>
      <c r="F18" s="55"/>
      <c r="G18" s="55"/>
      <c r="H18" s="56"/>
      <c r="K18" s="63">
        <f t="shared" si="1"/>
        <v>0</v>
      </c>
      <c r="L18" s="49">
        <f t="shared" si="2"/>
        <v>0</v>
      </c>
      <c r="M18" s="22" t="str">
        <f t="shared" si="14"/>
        <v/>
      </c>
      <c r="N18" s="22">
        <f t="shared" si="3"/>
        <v>0</v>
      </c>
      <c r="O18" s="27">
        <f t="shared" si="4"/>
        <v>0</v>
      </c>
      <c r="P18" s="27">
        <f t="shared" si="5"/>
        <v>0</v>
      </c>
      <c r="Q18" s="27" t="str">
        <f t="shared" si="6"/>
        <v xml:space="preserve"> </v>
      </c>
      <c r="R18" s="16" t="str">
        <f t="shared" si="15"/>
        <v/>
      </c>
      <c r="S18" s="17" t="str">
        <f t="shared" si="7"/>
        <v/>
      </c>
      <c r="T18" s="18" t="str">
        <f t="shared" si="0"/>
        <v/>
      </c>
      <c r="U18" s="19" t="str">
        <f t="shared" si="8"/>
        <v/>
      </c>
      <c r="V18" s="17" t="str">
        <f t="shared" si="9"/>
        <v/>
      </c>
      <c r="W18" s="20" t="str">
        <f t="shared" si="10"/>
        <v/>
      </c>
      <c r="X18" s="17" t="str">
        <f t="shared" si="11"/>
        <v/>
      </c>
      <c r="Y18" s="17" t="str">
        <f t="shared" si="12"/>
        <v/>
      </c>
      <c r="Z18" s="21" t="str">
        <f t="shared" si="13"/>
        <v xml:space="preserve"> </v>
      </c>
      <c r="AA18" s="22">
        <v>11.5</v>
      </c>
      <c r="AB18" s="37">
        <v>10.006500000000001</v>
      </c>
      <c r="AC18" s="24">
        <v>0.74134</v>
      </c>
      <c r="AD18" s="25">
        <v>-2.4166999999999999E-3</v>
      </c>
      <c r="AE18" s="26">
        <v>0.58409</v>
      </c>
      <c r="AF18" s="22">
        <v>11.5</v>
      </c>
      <c r="AG18" s="24">
        <v>4.5774699999999999</v>
      </c>
      <c r="AH18" s="24">
        <v>0.64149999999999996</v>
      </c>
      <c r="AI18" s="27">
        <v>-5.5180000000000003E-3</v>
      </c>
      <c r="AJ18" s="26">
        <v>0.41686000000000001</v>
      </c>
    </row>
    <row r="19" spans="1:36" ht="51.75" customHeight="1">
      <c r="A19" s="52" t="s">
        <v>13</v>
      </c>
      <c r="D19" s="55"/>
      <c r="E19" s="55"/>
      <c r="F19" s="55"/>
      <c r="G19" s="55"/>
      <c r="H19" s="56"/>
      <c r="K19" s="63">
        <f t="shared" si="1"/>
        <v>0</v>
      </c>
      <c r="L19" s="49">
        <f t="shared" si="2"/>
        <v>0</v>
      </c>
      <c r="M19" s="22" t="str">
        <f t="shared" si="14"/>
        <v/>
      </c>
      <c r="N19" s="22">
        <f t="shared" si="3"/>
        <v>0</v>
      </c>
      <c r="O19" s="27">
        <f t="shared" si="4"/>
        <v>0</v>
      </c>
      <c r="P19" s="27">
        <f t="shared" si="5"/>
        <v>0</v>
      </c>
      <c r="Q19" s="27" t="str">
        <f t="shared" si="6"/>
        <v xml:space="preserve"> </v>
      </c>
      <c r="R19" s="16" t="str">
        <f t="shared" si="15"/>
        <v/>
      </c>
      <c r="S19" s="17" t="str">
        <f t="shared" si="7"/>
        <v/>
      </c>
      <c r="T19" s="18" t="str">
        <f t="shared" si="0"/>
        <v/>
      </c>
      <c r="U19" s="19" t="str">
        <f t="shared" si="8"/>
        <v/>
      </c>
      <c r="V19" s="17" t="str">
        <f t="shared" si="9"/>
        <v/>
      </c>
      <c r="W19" s="20" t="str">
        <f t="shared" si="10"/>
        <v/>
      </c>
      <c r="X19" s="17" t="str">
        <f t="shared" si="11"/>
        <v/>
      </c>
      <c r="Y19" s="17" t="str">
        <f t="shared" si="12"/>
        <v/>
      </c>
      <c r="Z19" s="21" t="str">
        <f t="shared" si="13"/>
        <v xml:space="preserve"> </v>
      </c>
      <c r="AA19" s="22">
        <v>12</v>
      </c>
      <c r="AB19" s="41">
        <v>-9.3521999999999998</v>
      </c>
      <c r="AC19" s="24">
        <v>0.68325000000000002</v>
      </c>
      <c r="AD19" s="42">
        <v>-2.0076E-3</v>
      </c>
      <c r="AE19" s="26">
        <v>0.60926999999999998</v>
      </c>
      <c r="AF19" s="22">
        <v>12</v>
      </c>
      <c r="AG19" s="24">
        <v>4.8436500000000002</v>
      </c>
      <c r="AH19" s="24">
        <v>0.64451999999999998</v>
      </c>
      <c r="AI19" s="34">
        <v>-4.8939999999999999E-3</v>
      </c>
      <c r="AJ19" s="26">
        <v>0.39489999999999997</v>
      </c>
    </row>
    <row r="20" spans="1:36" ht="51.75" customHeight="1">
      <c r="A20" s="52" t="s">
        <v>14</v>
      </c>
      <c r="D20" s="55"/>
      <c r="E20" s="55"/>
      <c r="F20" s="55"/>
      <c r="G20" s="55"/>
      <c r="H20" s="56"/>
      <c r="K20" s="63">
        <f t="shared" si="1"/>
        <v>0</v>
      </c>
      <c r="L20" s="49">
        <f t="shared" si="2"/>
        <v>0</v>
      </c>
      <c r="M20" s="22" t="str">
        <f t="shared" si="14"/>
        <v/>
      </c>
      <c r="N20" s="22">
        <f t="shared" si="3"/>
        <v>0</v>
      </c>
      <c r="O20" s="27">
        <f t="shared" si="4"/>
        <v>0</v>
      </c>
      <c r="P20" s="27">
        <f t="shared" si="5"/>
        <v>0</v>
      </c>
      <c r="Q20" s="27" t="str">
        <f t="shared" si="6"/>
        <v xml:space="preserve"> </v>
      </c>
      <c r="R20" s="16" t="str">
        <f t="shared" si="15"/>
        <v/>
      </c>
      <c r="S20" s="17" t="str">
        <f t="shared" si="7"/>
        <v/>
      </c>
      <c r="T20" s="18" t="str">
        <f t="shared" si="0"/>
        <v/>
      </c>
      <c r="U20" s="19" t="str">
        <f t="shared" si="8"/>
        <v/>
      </c>
      <c r="V20" s="17" t="str">
        <f t="shared" si="9"/>
        <v/>
      </c>
      <c r="W20" s="20" t="str">
        <f t="shared" si="10"/>
        <v/>
      </c>
      <c r="X20" s="17" t="str">
        <f t="shared" si="11"/>
        <v/>
      </c>
      <c r="Y20" s="17" t="str">
        <f t="shared" si="12"/>
        <v/>
      </c>
      <c r="Z20" s="21" t="str">
        <f t="shared" si="13"/>
        <v xml:space="preserve"> </v>
      </c>
      <c r="AA20" s="22">
        <v>12.5</v>
      </c>
      <c r="AB20" s="41">
        <v>-8.6054999999999993</v>
      </c>
      <c r="AC20" s="24">
        <v>0.63868999999999998</v>
      </c>
      <c r="AD20" s="42">
        <v>-1.6681000000000001E-3</v>
      </c>
      <c r="AE20" s="26">
        <v>0.62278999999999995</v>
      </c>
      <c r="AF20" s="22">
        <v>12.5</v>
      </c>
      <c r="AG20" s="24">
        <v>4.2786900000000001</v>
      </c>
      <c r="AH20" s="24">
        <v>0.67386000000000001</v>
      </c>
      <c r="AI20" s="34">
        <v>-4.2719999999999998E-3</v>
      </c>
      <c r="AJ20" s="26">
        <v>0.35849999999999999</v>
      </c>
    </row>
    <row r="21" spans="1:36" ht="51.75" customHeight="1">
      <c r="A21" s="52" t="s">
        <v>15</v>
      </c>
      <c r="D21" s="55"/>
      <c r="E21" s="55"/>
      <c r="F21" s="55"/>
      <c r="G21" s="55"/>
      <c r="H21" s="56"/>
      <c r="K21" s="63">
        <f t="shared" si="1"/>
        <v>0</v>
      </c>
      <c r="L21" s="49">
        <f t="shared" si="2"/>
        <v>0</v>
      </c>
      <c r="M21" s="22" t="str">
        <f t="shared" si="14"/>
        <v/>
      </c>
      <c r="N21" s="22">
        <f t="shared" si="3"/>
        <v>0</v>
      </c>
      <c r="O21" s="27">
        <f t="shared" si="4"/>
        <v>0</v>
      </c>
      <c r="P21" s="27">
        <f t="shared" si="5"/>
        <v>0</v>
      </c>
      <c r="Q21" s="27" t="str">
        <f t="shared" si="6"/>
        <v xml:space="preserve"> </v>
      </c>
      <c r="R21" s="16" t="str">
        <f t="shared" si="15"/>
        <v/>
      </c>
      <c r="S21" s="17" t="str">
        <f t="shared" si="7"/>
        <v/>
      </c>
      <c r="T21" s="18" t="str">
        <f t="shared" si="0"/>
        <v/>
      </c>
      <c r="U21" s="19" t="str">
        <f t="shared" si="8"/>
        <v/>
      </c>
      <c r="V21" s="17" t="str">
        <f t="shared" si="9"/>
        <v/>
      </c>
      <c r="W21" s="20" t="str">
        <f t="shared" si="10"/>
        <v/>
      </c>
      <c r="X21" s="17" t="str">
        <f t="shared" si="11"/>
        <v/>
      </c>
      <c r="Y21" s="17" t="str">
        <f t="shared" si="12"/>
        <v/>
      </c>
      <c r="Z21" s="21" t="str">
        <f t="shared" si="13"/>
        <v xml:space="preserve"> </v>
      </c>
      <c r="AA21" s="22">
        <v>13</v>
      </c>
      <c r="AB21" s="41">
        <v>-7.8632</v>
      </c>
      <c r="AC21" s="24">
        <v>0.60818000000000005</v>
      </c>
      <c r="AD21" s="42">
        <v>-1.3894999999999999E-3</v>
      </c>
      <c r="AE21" s="26">
        <v>0.62407000000000001</v>
      </c>
      <c r="AF21" s="22">
        <v>13</v>
      </c>
      <c r="AG21" s="24">
        <v>3.2141700000000002</v>
      </c>
      <c r="AH21" s="24">
        <v>0.72260000000000002</v>
      </c>
      <c r="AI21" s="34">
        <v>-3.6610000000000002E-3</v>
      </c>
      <c r="AJ21" s="26">
        <v>0.31163000000000002</v>
      </c>
    </row>
    <row r="22" spans="1:36" ht="51.75" customHeight="1">
      <c r="A22" s="52" t="s">
        <v>16</v>
      </c>
      <c r="D22" s="55"/>
      <c r="E22" s="55"/>
      <c r="F22" s="55"/>
      <c r="G22" s="55"/>
      <c r="H22" s="56"/>
      <c r="K22" s="63">
        <f t="shared" si="1"/>
        <v>0</v>
      </c>
      <c r="L22" s="49">
        <f t="shared" si="2"/>
        <v>0</v>
      </c>
      <c r="M22" s="22" t="str">
        <f t="shared" si="14"/>
        <v/>
      </c>
      <c r="N22" s="22">
        <f t="shared" si="3"/>
        <v>0</v>
      </c>
      <c r="O22" s="27">
        <f t="shared" si="4"/>
        <v>0</v>
      </c>
      <c r="P22" s="27">
        <f t="shared" si="5"/>
        <v>0</v>
      </c>
      <c r="Q22" s="27" t="str">
        <f t="shared" si="6"/>
        <v xml:space="preserve"> </v>
      </c>
      <c r="R22" s="16" t="str">
        <f t="shared" si="15"/>
        <v/>
      </c>
      <c r="S22" s="17" t="str">
        <f t="shared" si="7"/>
        <v/>
      </c>
      <c r="T22" s="18" t="str">
        <f t="shared" si="0"/>
        <v/>
      </c>
      <c r="U22" s="19" t="str">
        <f t="shared" si="8"/>
        <v/>
      </c>
      <c r="V22" s="17" t="str">
        <f t="shared" si="9"/>
        <v/>
      </c>
      <c r="W22" s="20" t="str">
        <f t="shared" si="10"/>
        <v/>
      </c>
      <c r="X22" s="17" t="str">
        <f t="shared" si="11"/>
        <v/>
      </c>
      <c r="Y22" s="17" t="str">
        <f t="shared" si="12"/>
        <v/>
      </c>
      <c r="Z22" s="21" t="str">
        <f t="shared" si="13"/>
        <v xml:space="preserve"> </v>
      </c>
      <c r="AA22" s="22">
        <v>13.5</v>
      </c>
      <c r="AB22" s="41">
        <v>-7.1348000000000003</v>
      </c>
      <c r="AC22" s="24">
        <v>0.59228000000000003</v>
      </c>
      <c r="AD22" s="42">
        <v>-1.1624000000000001E-3</v>
      </c>
      <c r="AE22" s="26">
        <v>0.61253000000000002</v>
      </c>
      <c r="AF22" s="22">
        <v>13.5</v>
      </c>
      <c r="AG22" s="24">
        <v>1.83456</v>
      </c>
      <c r="AH22" s="24">
        <v>0.78383000000000003</v>
      </c>
      <c r="AI22" s="34">
        <v>-3.0669999999999998E-3</v>
      </c>
      <c r="AJ22" s="26">
        <v>0.25825999999999999</v>
      </c>
    </row>
    <row r="23" spans="1:36" ht="51.75" customHeight="1">
      <c r="A23" s="52" t="s">
        <v>17</v>
      </c>
      <c r="D23" s="55"/>
      <c r="E23" s="55"/>
      <c r="F23" s="55"/>
      <c r="G23" s="55"/>
      <c r="H23" s="56"/>
      <c r="K23" s="63">
        <f t="shared" si="1"/>
        <v>0</v>
      </c>
      <c r="L23" s="49">
        <f t="shared" si="2"/>
        <v>0</v>
      </c>
      <c r="M23" s="22" t="str">
        <f t="shared" si="14"/>
        <v/>
      </c>
      <c r="N23" s="22">
        <f t="shared" si="3"/>
        <v>0</v>
      </c>
      <c r="O23" s="27">
        <f t="shared" si="4"/>
        <v>0</v>
      </c>
      <c r="P23" s="27">
        <f t="shared" si="5"/>
        <v>0</v>
      </c>
      <c r="Q23" s="27" t="str">
        <f t="shared" si="6"/>
        <v xml:space="preserve"> </v>
      </c>
      <c r="R23" s="16" t="str">
        <f t="shared" si="15"/>
        <v/>
      </c>
      <c r="S23" s="17" t="str">
        <f t="shared" si="7"/>
        <v/>
      </c>
      <c r="T23" s="18" t="str">
        <f t="shared" si="0"/>
        <v/>
      </c>
      <c r="U23" s="19" t="str">
        <f t="shared" si="8"/>
        <v/>
      </c>
      <c r="V23" s="17" t="str">
        <f t="shared" si="9"/>
        <v/>
      </c>
      <c r="W23" s="20" t="str">
        <f t="shared" si="10"/>
        <v/>
      </c>
      <c r="X23" s="17" t="str">
        <f t="shared" si="11"/>
        <v/>
      </c>
      <c r="Y23" s="17" t="str">
        <f t="shared" si="12"/>
        <v/>
      </c>
      <c r="Z23" s="21" t="str">
        <f t="shared" si="13"/>
        <v xml:space="preserve"> </v>
      </c>
      <c r="AA23" s="22">
        <v>14</v>
      </c>
      <c r="AB23" s="41">
        <v>-6.4298999999999999</v>
      </c>
      <c r="AC23" s="24">
        <v>0.59150999999999998</v>
      </c>
      <c r="AD23" s="42">
        <v>-9.7759999999999991E-4</v>
      </c>
      <c r="AE23" s="26">
        <v>0.58762000000000003</v>
      </c>
      <c r="AF23" s="22">
        <v>14</v>
      </c>
      <c r="AG23" s="24">
        <v>0.32424999999999998</v>
      </c>
      <c r="AH23" s="24">
        <v>0.85062000000000004</v>
      </c>
      <c r="AI23" s="34">
        <v>-2.5000000000000001E-3</v>
      </c>
      <c r="AJ23" s="26">
        <v>0.20235</v>
      </c>
    </row>
    <row r="24" spans="1:36" ht="51.75" customHeight="1">
      <c r="A24" s="52" t="s">
        <v>18</v>
      </c>
      <c r="H24" s="56"/>
      <c r="K24" s="63">
        <f t="shared" si="1"/>
        <v>0</v>
      </c>
      <c r="L24" s="49">
        <f t="shared" si="2"/>
        <v>0</v>
      </c>
      <c r="M24" s="22" t="str">
        <f t="shared" si="14"/>
        <v/>
      </c>
      <c r="N24" s="22">
        <f t="shared" si="3"/>
        <v>0</v>
      </c>
      <c r="O24" s="27">
        <f t="shared" si="4"/>
        <v>0</v>
      </c>
      <c r="P24" s="27">
        <f t="shared" si="5"/>
        <v>0</v>
      </c>
      <c r="Q24" s="27" t="str">
        <f t="shared" si="6"/>
        <v xml:space="preserve"> </v>
      </c>
      <c r="R24" s="16" t="str">
        <f t="shared" si="15"/>
        <v/>
      </c>
      <c r="S24" s="17" t="str">
        <f t="shared" si="7"/>
        <v/>
      </c>
      <c r="T24" s="18" t="str">
        <f t="shared" si="0"/>
        <v/>
      </c>
      <c r="U24" s="19" t="str">
        <f t="shared" si="8"/>
        <v/>
      </c>
      <c r="V24" s="17" t="str">
        <f t="shared" si="9"/>
        <v/>
      </c>
      <c r="W24" s="20" t="str">
        <f t="shared" si="10"/>
        <v/>
      </c>
      <c r="X24" s="17" t="str">
        <f t="shared" si="11"/>
        <v/>
      </c>
      <c r="Y24" s="17" t="str">
        <f t="shared" si="12"/>
        <v/>
      </c>
      <c r="Z24" s="21" t="str">
        <f t="shared" si="13"/>
        <v xml:space="preserve"> </v>
      </c>
      <c r="AA24" s="22">
        <v>14.5</v>
      </c>
      <c r="AB24" s="41">
        <v>-5.7577999999999996</v>
      </c>
      <c r="AC24" s="24">
        <v>0.60643000000000002</v>
      </c>
      <c r="AD24" s="42">
        <v>-8.2609999999999997E-4</v>
      </c>
      <c r="AE24" s="26">
        <v>0.54874999999999996</v>
      </c>
      <c r="AF24" s="22">
        <v>14.5</v>
      </c>
      <c r="AG24" s="24">
        <v>-1.1322399999999999</v>
      </c>
      <c r="AH24" s="24">
        <v>0.91605000000000003</v>
      </c>
      <c r="AI24" s="27">
        <v>-1.967E-3</v>
      </c>
      <c r="AJ24" s="26">
        <v>0.14787</v>
      </c>
    </row>
    <row r="25" spans="1:36" ht="51.75" customHeight="1">
      <c r="A25" s="52" t="s">
        <v>19</v>
      </c>
      <c r="H25" s="56"/>
      <c r="K25" s="63">
        <f t="shared" si="1"/>
        <v>0</v>
      </c>
      <c r="L25" s="49">
        <f t="shared" si="2"/>
        <v>0</v>
      </c>
      <c r="M25" s="22" t="str">
        <f t="shared" si="14"/>
        <v/>
      </c>
      <c r="N25" s="22">
        <f t="shared" si="3"/>
        <v>0</v>
      </c>
      <c r="O25" s="27">
        <f t="shared" si="4"/>
        <v>0</v>
      </c>
      <c r="P25" s="27">
        <f t="shared" si="5"/>
        <v>0</v>
      </c>
      <c r="Q25" s="27" t="str">
        <f t="shared" si="6"/>
        <v xml:space="preserve"> </v>
      </c>
      <c r="R25" s="16" t="str">
        <f t="shared" si="15"/>
        <v/>
      </c>
      <c r="S25" s="17" t="str">
        <f t="shared" si="7"/>
        <v/>
      </c>
      <c r="T25" s="18" t="str">
        <f t="shared" si="0"/>
        <v/>
      </c>
      <c r="U25" s="19" t="str">
        <f t="shared" si="8"/>
        <v/>
      </c>
      <c r="V25" s="17" t="str">
        <f t="shared" si="9"/>
        <v/>
      </c>
      <c r="W25" s="20" t="str">
        <f t="shared" si="10"/>
        <v/>
      </c>
      <c r="X25" s="17" t="str">
        <f t="shared" si="11"/>
        <v/>
      </c>
      <c r="Y25" s="17" t="str">
        <f t="shared" si="12"/>
        <v/>
      </c>
      <c r="Z25" s="21" t="str">
        <f t="shared" si="13"/>
        <v xml:space="preserve"> </v>
      </c>
      <c r="AA25" s="22">
        <v>15</v>
      </c>
      <c r="AB25" s="41">
        <v>-5.1281999999999996</v>
      </c>
      <c r="AC25" s="24">
        <v>0.63756999999999997</v>
      </c>
      <c r="AD25" s="42">
        <v>-6.9879999999999996E-4</v>
      </c>
      <c r="AE25" s="26">
        <v>0.49536000000000002</v>
      </c>
      <c r="AF25" s="22">
        <v>15</v>
      </c>
      <c r="AG25" s="24">
        <v>-2.3505500000000001</v>
      </c>
      <c r="AH25" s="24">
        <v>0.97319</v>
      </c>
      <c r="AI25" s="34">
        <v>-1.477E-3</v>
      </c>
      <c r="AJ25" s="26">
        <v>9.8799999999999999E-2</v>
      </c>
    </row>
    <row r="26" spans="1:36" ht="51.75" customHeight="1">
      <c r="A26" s="52" t="s">
        <v>20</v>
      </c>
      <c r="H26" s="56"/>
      <c r="K26" s="63">
        <f t="shared" si="1"/>
        <v>0</v>
      </c>
      <c r="L26" s="49">
        <f t="shared" si="2"/>
        <v>0</v>
      </c>
      <c r="M26" s="22" t="str">
        <f t="shared" si="14"/>
        <v/>
      </c>
      <c r="N26" s="22">
        <f t="shared" si="3"/>
        <v>0</v>
      </c>
      <c r="O26" s="27">
        <f t="shared" si="4"/>
        <v>0</v>
      </c>
      <c r="P26" s="27">
        <f t="shared" si="5"/>
        <v>0</v>
      </c>
      <c r="Q26" s="27" t="str">
        <f t="shared" si="6"/>
        <v xml:space="preserve"> </v>
      </c>
      <c r="R26" s="16" t="str">
        <f t="shared" si="15"/>
        <v/>
      </c>
      <c r="S26" s="17" t="str">
        <f t="shared" si="7"/>
        <v/>
      </c>
      <c r="T26" s="18" t="str">
        <f t="shared" si="0"/>
        <v/>
      </c>
      <c r="U26" s="19" t="str">
        <f t="shared" si="8"/>
        <v/>
      </c>
      <c r="V26" s="17" t="str">
        <f t="shared" si="9"/>
        <v/>
      </c>
      <c r="W26" s="20" t="str">
        <f t="shared" si="10"/>
        <v/>
      </c>
      <c r="X26" s="17" t="str">
        <f t="shared" si="11"/>
        <v/>
      </c>
      <c r="Y26" s="17" t="str">
        <f t="shared" si="12"/>
        <v/>
      </c>
      <c r="Z26" s="21" t="str">
        <f t="shared" si="13"/>
        <v xml:space="preserve"> </v>
      </c>
      <c r="AA26" s="22">
        <v>15.5</v>
      </c>
      <c r="AB26" s="41">
        <v>-4.5091999999999999</v>
      </c>
      <c r="AC26" s="24">
        <v>0.68547999999999998</v>
      </c>
      <c r="AD26" s="42">
        <v>-5.8629999999999999E-4</v>
      </c>
      <c r="AE26" s="26">
        <v>0.42687000000000003</v>
      </c>
      <c r="AF26" s="22">
        <v>15.5</v>
      </c>
      <c r="AG26" s="24">
        <v>-3.1032600000000001</v>
      </c>
      <c r="AH26" s="24">
        <v>1.0151399999999999</v>
      </c>
      <c r="AI26" s="34">
        <v>-1.0369999999999999E-3</v>
      </c>
      <c r="AJ26" s="26">
        <v>5.9089999999999997E-2</v>
      </c>
    </row>
    <row r="27" spans="1:36" ht="51.75" customHeight="1">
      <c r="A27" s="52" t="s">
        <v>21</v>
      </c>
      <c r="H27" s="56"/>
      <c r="K27" s="63">
        <f t="shared" si="1"/>
        <v>0</v>
      </c>
      <c r="L27" s="49">
        <f t="shared" si="2"/>
        <v>0</v>
      </c>
      <c r="M27" s="22" t="str">
        <f t="shared" si="14"/>
        <v/>
      </c>
      <c r="N27" s="22">
        <f t="shared" si="3"/>
        <v>0</v>
      </c>
      <c r="O27" s="27">
        <f t="shared" si="4"/>
        <v>0</v>
      </c>
      <c r="P27" s="27">
        <f t="shared" si="5"/>
        <v>0</v>
      </c>
      <c r="Q27" s="27" t="str">
        <f t="shared" si="6"/>
        <v xml:space="preserve"> </v>
      </c>
      <c r="R27" s="16" t="str">
        <f t="shared" si="15"/>
        <v/>
      </c>
      <c r="S27" s="17" t="str">
        <f t="shared" si="7"/>
        <v/>
      </c>
      <c r="T27" s="18" t="str">
        <f t="shared" si="0"/>
        <v/>
      </c>
      <c r="U27" s="19" t="str">
        <f t="shared" si="8"/>
        <v/>
      </c>
      <c r="V27" s="17" t="str">
        <f t="shared" si="9"/>
        <v/>
      </c>
      <c r="W27" s="20" t="str">
        <f t="shared" si="10"/>
        <v/>
      </c>
      <c r="X27" s="17" t="str">
        <f t="shared" si="11"/>
        <v/>
      </c>
      <c r="Y27" s="17" t="str">
        <f t="shared" si="12"/>
        <v/>
      </c>
      <c r="Z27" s="21" t="str">
        <f t="shared" si="13"/>
        <v xml:space="preserve"> </v>
      </c>
      <c r="AA27" s="22">
        <v>16</v>
      </c>
      <c r="AB27" s="41">
        <v>-3.9291999999999998</v>
      </c>
      <c r="AC27" s="24">
        <v>0.75068999999999997</v>
      </c>
      <c r="AD27" s="42">
        <v>-4.795E-4</v>
      </c>
      <c r="AE27" s="26">
        <v>0.34271000000000001</v>
      </c>
      <c r="AF27" s="22">
        <v>16</v>
      </c>
      <c r="AG27" s="24">
        <v>-3.1788500000000002</v>
      </c>
      <c r="AH27" s="24">
        <v>1.0349600000000001</v>
      </c>
      <c r="AI27" s="34">
        <v>-6.5499999999999998E-4</v>
      </c>
      <c r="AJ27" s="26">
        <v>3.2719999999999999E-2</v>
      </c>
    </row>
    <row r="28" spans="1:36" ht="51.75" customHeight="1">
      <c r="A28" s="52" t="s">
        <v>22</v>
      </c>
      <c r="H28" s="56"/>
      <c r="K28" s="63">
        <f t="shared" si="1"/>
        <v>0</v>
      </c>
      <c r="L28" s="49">
        <f t="shared" si="2"/>
        <v>0</v>
      </c>
      <c r="M28" s="22" t="str">
        <f t="shared" si="14"/>
        <v/>
      </c>
      <c r="N28" s="22">
        <f t="shared" si="3"/>
        <v>0</v>
      </c>
      <c r="O28" s="27">
        <f t="shared" si="4"/>
        <v>0</v>
      </c>
      <c r="P28" s="27">
        <f t="shared" si="5"/>
        <v>0</v>
      </c>
      <c r="Q28" s="27" t="str">
        <f t="shared" si="6"/>
        <v xml:space="preserve"> </v>
      </c>
      <c r="R28" s="16" t="str">
        <f t="shared" si="15"/>
        <v/>
      </c>
      <c r="S28" s="17" t="str">
        <f t="shared" si="7"/>
        <v/>
      </c>
      <c r="T28" s="18" t="str">
        <f t="shared" si="0"/>
        <v/>
      </c>
      <c r="U28" s="19" t="str">
        <f t="shared" si="8"/>
        <v/>
      </c>
      <c r="V28" s="17" t="str">
        <f t="shared" si="9"/>
        <v/>
      </c>
      <c r="W28" s="20" t="str">
        <f t="shared" si="10"/>
        <v/>
      </c>
      <c r="X28" s="17" t="str">
        <f t="shared" si="11"/>
        <v/>
      </c>
      <c r="Y28" s="17" t="str">
        <f t="shared" si="12"/>
        <v/>
      </c>
      <c r="Z28" s="21" t="str">
        <f t="shared" si="13"/>
        <v xml:space="preserve"> </v>
      </c>
      <c r="AA28" s="22">
        <v>16.5</v>
      </c>
      <c r="AB28" s="41">
        <v>-3.4872999999999998</v>
      </c>
      <c r="AC28" s="24">
        <v>0.83374999999999999</v>
      </c>
      <c r="AD28" s="42">
        <v>-3.6949999999999998E-4</v>
      </c>
      <c r="AE28" s="26">
        <v>0.24231</v>
      </c>
      <c r="AF28" s="22">
        <v>16.5</v>
      </c>
      <c r="AG28" s="24">
        <v>-2.4165700000000001</v>
      </c>
      <c r="AH28" s="24">
        <v>1.02573</v>
      </c>
      <c r="AI28" s="34">
        <v>-3.4000000000000002E-4</v>
      </c>
      <c r="AJ28" s="26">
        <v>2.3640000000000001E-2</v>
      </c>
    </row>
    <row r="29" spans="1:36" ht="51.75" customHeight="1">
      <c r="A29" s="52" t="s">
        <v>23</v>
      </c>
      <c r="H29" s="56"/>
      <c r="K29" s="63">
        <f t="shared" si="1"/>
        <v>0</v>
      </c>
      <c r="L29" s="49">
        <f t="shared" si="2"/>
        <v>0</v>
      </c>
      <c r="M29" s="22" t="str">
        <f t="shared" si="14"/>
        <v/>
      </c>
      <c r="N29" s="22">
        <f t="shared" si="3"/>
        <v>0</v>
      </c>
      <c r="O29" s="27">
        <f t="shared" si="4"/>
        <v>0</v>
      </c>
      <c r="P29" s="27">
        <f t="shared" si="5"/>
        <v>0</v>
      </c>
      <c r="Q29" s="27" t="str">
        <f t="shared" si="6"/>
        <v xml:space="preserve"> </v>
      </c>
      <c r="R29" s="16" t="str">
        <f t="shared" si="15"/>
        <v/>
      </c>
      <c r="S29" s="17" t="str">
        <f t="shared" si="7"/>
        <v/>
      </c>
      <c r="T29" s="18" t="str">
        <f t="shared" si="0"/>
        <v/>
      </c>
      <c r="U29" s="19" t="str">
        <f t="shared" si="8"/>
        <v/>
      </c>
      <c r="V29" s="17" t="str">
        <f t="shared" si="9"/>
        <v/>
      </c>
      <c r="W29" s="20" t="str">
        <f t="shared" si="10"/>
        <v/>
      </c>
      <c r="X29" s="17" t="str">
        <f t="shared" si="11"/>
        <v/>
      </c>
      <c r="Y29" s="17" t="str">
        <f t="shared" si="12"/>
        <v/>
      </c>
      <c r="Z29" s="21" t="str">
        <f t="shared" si="13"/>
        <v xml:space="preserve"> </v>
      </c>
      <c r="AA29" s="22">
        <v>17</v>
      </c>
      <c r="AB29" s="41">
        <v>-3.2829999999999999</v>
      </c>
      <c r="AC29" s="24">
        <v>0.93520000000000003</v>
      </c>
      <c r="AD29" s="42">
        <v>-2.4699999999999999E-4</v>
      </c>
      <c r="AE29" s="26">
        <v>0.12509999999999999</v>
      </c>
      <c r="AF29" s="22">
        <v>17</v>
      </c>
      <c r="AG29" s="24">
        <v>-0.65578999999999998</v>
      </c>
      <c r="AH29" s="24">
        <v>0.98053999999999997</v>
      </c>
      <c r="AI29" s="34">
        <v>-1E-4</v>
      </c>
      <c r="AJ29" s="26">
        <v>3.5839999999999997E-2</v>
      </c>
    </row>
    <row r="30" spans="1:36" ht="51.75" customHeight="1">
      <c r="A30" s="52" t="s">
        <v>24</v>
      </c>
      <c r="H30" s="56"/>
      <c r="K30" s="63">
        <f t="shared" si="1"/>
        <v>0</v>
      </c>
      <c r="L30" s="49">
        <f t="shared" si="2"/>
        <v>0</v>
      </c>
      <c r="M30" s="22" t="str">
        <f t="shared" si="14"/>
        <v/>
      </c>
      <c r="N30" s="22">
        <f t="shared" si="3"/>
        <v>0</v>
      </c>
      <c r="O30" s="27">
        <f t="shared" si="4"/>
        <v>0</v>
      </c>
      <c r="P30" s="27">
        <f t="shared" si="5"/>
        <v>0</v>
      </c>
      <c r="Q30" s="27" t="str">
        <f t="shared" si="6"/>
        <v xml:space="preserve"> </v>
      </c>
      <c r="R30" s="16" t="str">
        <f t="shared" si="15"/>
        <v/>
      </c>
      <c r="S30" s="17" t="str">
        <f t="shared" si="7"/>
        <v/>
      </c>
      <c r="T30" s="18" t="str">
        <f t="shared" si="0"/>
        <v/>
      </c>
      <c r="U30" s="19" t="str">
        <f t="shared" si="8"/>
        <v/>
      </c>
      <c r="V30" s="17" t="str">
        <f t="shared" si="9"/>
        <v/>
      </c>
      <c r="W30" s="20" t="str">
        <f t="shared" si="10"/>
        <v/>
      </c>
      <c r="X30" s="17" t="str">
        <f t="shared" si="11"/>
        <v/>
      </c>
      <c r="Y30" s="17" t="str">
        <f t="shared" si="12"/>
        <v/>
      </c>
      <c r="Z30" s="21" t="str">
        <f t="shared" si="13"/>
        <v xml:space="preserve"> </v>
      </c>
      <c r="AA30" s="22">
        <v>17.5</v>
      </c>
      <c r="AB30" s="41">
        <v>-3.4156</v>
      </c>
      <c r="AC30" s="24">
        <v>1.05558</v>
      </c>
      <c r="AD30" s="42">
        <v>-1.027E-4</v>
      </c>
      <c r="AE30" s="26">
        <v>-9.4999999999999998E-3</v>
      </c>
      <c r="AF30" s="22">
        <v>17.5</v>
      </c>
      <c r="AG30" s="24">
        <v>2.2642899999999999</v>
      </c>
      <c r="AH30" s="24">
        <v>0.89246000000000003</v>
      </c>
      <c r="AI30" s="34">
        <v>5.7000000000000003E-5</v>
      </c>
      <c r="AJ30" s="26">
        <v>7.3270000000000002E-2</v>
      </c>
    </row>
    <row r="31" spans="1:36" ht="51.75" customHeight="1">
      <c r="A31" s="52" t="s">
        <v>25</v>
      </c>
      <c r="H31" s="56"/>
      <c r="K31" s="63">
        <f t="shared" si="1"/>
        <v>0</v>
      </c>
      <c r="L31" s="49">
        <f t="shared" si="2"/>
        <v>0</v>
      </c>
      <c r="M31" s="22" t="str">
        <f t="shared" si="14"/>
        <v/>
      </c>
      <c r="N31" s="22">
        <f t="shared" si="3"/>
        <v>0</v>
      </c>
      <c r="O31" s="27">
        <f t="shared" si="4"/>
        <v>0</v>
      </c>
      <c r="P31" s="27">
        <f t="shared" si="5"/>
        <v>0</v>
      </c>
      <c r="Q31" s="27" t="str">
        <f t="shared" si="6"/>
        <v xml:space="preserve"> </v>
      </c>
      <c r="R31" s="16" t="str">
        <f t="shared" si="15"/>
        <v/>
      </c>
      <c r="S31" s="17" t="str">
        <f t="shared" si="7"/>
        <v/>
      </c>
      <c r="T31" s="18" t="str">
        <f t="shared" si="0"/>
        <v/>
      </c>
      <c r="U31" s="19" t="str">
        <f t="shared" si="8"/>
        <v/>
      </c>
      <c r="V31" s="17" t="str">
        <f t="shared" si="9"/>
        <v/>
      </c>
      <c r="W31" s="20" t="str">
        <f t="shared" si="10"/>
        <v/>
      </c>
      <c r="X31" s="17" t="str">
        <f t="shared" si="11"/>
        <v/>
      </c>
      <c r="Y31" s="17" t="str">
        <f t="shared" si="12"/>
        <v/>
      </c>
      <c r="Z31" s="21" t="str">
        <f t="shared" si="13"/>
        <v xml:space="preserve"> </v>
      </c>
      <c r="AE31" s="29"/>
      <c r="AG31" s="44"/>
      <c r="AH31" s="44"/>
      <c r="AI31" s="44"/>
      <c r="AJ31" s="45"/>
    </row>
    <row r="32" spans="1:36" ht="51.75" customHeight="1">
      <c r="A32" s="52" t="s">
        <v>26</v>
      </c>
      <c r="H32" s="56"/>
      <c r="K32" s="63">
        <f t="shared" si="1"/>
        <v>0</v>
      </c>
      <c r="L32" s="49">
        <f t="shared" si="2"/>
        <v>0</v>
      </c>
      <c r="M32" s="22" t="str">
        <f t="shared" si="14"/>
        <v/>
      </c>
      <c r="N32" s="22">
        <f t="shared" si="3"/>
        <v>0</v>
      </c>
      <c r="O32" s="27">
        <f t="shared" si="4"/>
        <v>0</v>
      </c>
      <c r="P32" s="27">
        <f t="shared" si="5"/>
        <v>0</v>
      </c>
      <c r="Q32" s="27" t="str">
        <f t="shared" si="6"/>
        <v xml:space="preserve"> </v>
      </c>
      <c r="R32" s="16" t="str">
        <f t="shared" si="15"/>
        <v/>
      </c>
      <c r="S32" s="17" t="str">
        <f t="shared" si="7"/>
        <v/>
      </c>
      <c r="T32" s="18" t="str">
        <f t="shared" si="0"/>
        <v/>
      </c>
      <c r="U32" s="19" t="str">
        <f t="shared" si="8"/>
        <v/>
      </c>
      <c r="V32" s="17" t="str">
        <f t="shared" si="9"/>
        <v/>
      </c>
      <c r="W32" s="20" t="str">
        <f t="shared" si="10"/>
        <v/>
      </c>
      <c r="X32" s="17" t="str">
        <f t="shared" si="11"/>
        <v/>
      </c>
      <c r="Y32" s="17" t="str">
        <f t="shared" si="12"/>
        <v/>
      </c>
      <c r="Z32" s="21" t="str">
        <f t="shared" si="13"/>
        <v xml:space="preserve"> </v>
      </c>
      <c r="AE32" s="29"/>
      <c r="AG32" s="44"/>
      <c r="AH32" s="44"/>
      <c r="AI32" s="44"/>
      <c r="AJ32" s="45"/>
    </row>
    <row r="33" spans="1:36" ht="51.75" customHeight="1">
      <c r="A33" s="52" t="s">
        <v>27</v>
      </c>
      <c r="H33" s="56"/>
      <c r="K33" s="63">
        <f t="shared" si="1"/>
        <v>0</v>
      </c>
      <c r="L33" s="49">
        <f t="shared" si="2"/>
        <v>0</v>
      </c>
      <c r="M33" s="22" t="str">
        <f t="shared" si="14"/>
        <v/>
      </c>
      <c r="N33" s="22">
        <f t="shared" si="3"/>
        <v>0</v>
      </c>
      <c r="O33" s="27">
        <f t="shared" si="4"/>
        <v>0</v>
      </c>
      <c r="P33" s="27">
        <f t="shared" si="5"/>
        <v>0</v>
      </c>
      <c r="Q33" s="27" t="str">
        <f t="shared" si="6"/>
        <v xml:space="preserve"> </v>
      </c>
      <c r="R33" s="16" t="str">
        <f t="shared" si="15"/>
        <v/>
      </c>
      <c r="S33" s="17" t="str">
        <f t="shared" si="7"/>
        <v/>
      </c>
      <c r="T33" s="18" t="str">
        <f t="shared" si="0"/>
        <v/>
      </c>
      <c r="U33" s="19" t="str">
        <f t="shared" si="8"/>
        <v/>
      </c>
      <c r="V33" s="17" t="str">
        <f t="shared" si="9"/>
        <v/>
      </c>
      <c r="W33" s="20" t="str">
        <f t="shared" si="10"/>
        <v/>
      </c>
      <c r="X33" s="17" t="str">
        <f t="shared" si="11"/>
        <v/>
      </c>
      <c r="Y33" s="17" t="str">
        <f t="shared" si="12"/>
        <v/>
      </c>
      <c r="Z33" s="21" t="str">
        <f t="shared" si="13"/>
        <v xml:space="preserve"> </v>
      </c>
      <c r="AE33" s="29"/>
      <c r="AG33" s="44"/>
      <c r="AH33" s="44"/>
      <c r="AI33" s="44"/>
      <c r="AJ33" s="45"/>
    </row>
    <row r="34" spans="1:36" ht="51.75" customHeight="1">
      <c r="A34" s="52" t="s">
        <v>28</v>
      </c>
      <c r="H34" s="56"/>
      <c r="K34" s="63">
        <f t="shared" si="1"/>
        <v>0</v>
      </c>
      <c r="L34" s="49">
        <f t="shared" si="2"/>
        <v>0</v>
      </c>
      <c r="M34" s="22" t="str">
        <f t="shared" si="14"/>
        <v/>
      </c>
      <c r="N34" s="22">
        <f t="shared" si="3"/>
        <v>0</v>
      </c>
      <c r="O34" s="27">
        <f t="shared" si="4"/>
        <v>0</v>
      </c>
      <c r="P34" s="27">
        <f t="shared" si="5"/>
        <v>0</v>
      </c>
      <c r="Q34" s="27" t="str">
        <f t="shared" si="6"/>
        <v xml:space="preserve"> </v>
      </c>
      <c r="R34" s="16" t="str">
        <f t="shared" si="15"/>
        <v/>
      </c>
      <c r="S34" s="17" t="str">
        <f t="shared" si="7"/>
        <v/>
      </c>
      <c r="T34" s="18" t="str">
        <f t="shared" si="0"/>
        <v/>
      </c>
      <c r="U34" s="19" t="str">
        <f t="shared" si="8"/>
        <v/>
      </c>
      <c r="V34" s="17" t="str">
        <f t="shared" si="9"/>
        <v/>
      </c>
      <c r="W34" s="20" t="str">
        <f t="shared" si="10"/>
        <v/>
      </c>
      <c r="X34" s="17" t="str">
        <f t="shared" si="11"/>
        <v/>
      </c>
      <c r="Y34" s="17" t="str">
        <f t="shared" si="12"/>
        <v/>
      </c>
      <c r="Z34" s="21" t="str">
        <f t="shared" si="13"/>
        <v xml:space="preserve"> </v>
      </c>
      <c r="AE34" s="29"/>
      <c r="AG34" s="44"/>
      <c r="AH34" s="44"/>
      <c r="AI34" s="44"/>
      <c r="AJ34" s="45"/>
    </row>
    <row r="35" spans="1:36" ht="51.75" customHeight="1">
      <c r="A35" s="52" t="s">
        <v>29</v>
      </c>
      <c r="H35" s="56"/>
      <c r="K35" s="63">
        <f t="shared" si="1"/>
        <v>0</v>
      </c>
      <c r="L35" s="49">
        <f t="shared" si="2"/>
        <v>0</v>
      </c>
      <c r="M35" s="22" t="str">
        <f t="shared" si="14"/>
        <v/>
      </c>
      <c r="N35" s="22">
        <f t="shared" si="3"/>
        <v>0</v>
      </c>
      <c r="O35" s="27">
        <f t="shared" si="4"/>
        <v>0</v>
      </c>
      <c r="P35" s="27">
        <f t="shared" si="5"/>
        <v>0</v>
      </c>
      <c r="Q35" s="27" t="str">
        <f t="shared" si="6"/>
        <v xml:space="preserve"> </v>
      </c>
      <c r="R35" s="16" t="str">
        <f t="shared" si="15"/>
        <v/>
      </c>
      <c r="S35" s="17" t="str">
        <f t="shared" si="7"/>
        <v/>
      </c>
      <c r="T35" s="18" t="str">
        <f t="shared" si="0"/>
        <v/>
      </c>
      <c r="U35" s="19" t="str">
        <f t="shared" si="8"/>
        <v/>
      </c>
      <c r="V35" s="17" t="str">
        <f t="shared" si="9"/>
        <v/>
      </c>
      <c r="W35" s="20" t="str">
        <f t="shared" si="10"/>
        <v/>
      </c>
      <c r="X35" s="17" t="str">
        <f t="shared" si="11"/>
        <v/>
      </c>
      <c r="Y35" s="17" t="str">
        <f t="shared" si="12"/>
        <v/>
      </c>
      <c r="Z35" s="21" t="str">
        <f t="shared" si="13"/>
        <v xml:space="preserve"> </v>
      </c>
      <c r="AE35" s="29"/>
      <c r="AG35" s="44"/>
      <c r="AH35" s="44"/>
      <c r="AI35" s="44"/>
      <c r="AJ35" s="45"/>
    </row>
    <row r="36" spans="1:36" ht="51.75" customHeight="1">
      <c r="A36" s="52" t="s">
        <v>30</v>
      </c>
      <c r="H36" s="56"/>
      <c r="K36" s="63">
        <f t="shared" si="1"/>
        <v>0</v>
      </c>
      <c r="L36" s="49">
        <f t="shared" si="2"/>
        <v>0</v>
      </c>
      <c r="M36" s="22" t="str">
        <f t="shared" si="14"/>
        <v/>
      </c>
      <c r="N36" s="22">
        <f t="shared" si="3"/>
        <v>0</v>
      </c>
      <c r="O36" s="27">
        <f t="shared" si="4"/>
        <v>0</v>
      </c>
      <c r="P36" s="27">
        <f t="shared" si="5"/>
        <v>0</v>
      </c>
      <c r="Q36" s="27" t="str">
        <f t="shared" si="6"/>
        <v xml:space="preserve"> </v>
      </c>
      <c r="R36" s="16" t="str">
        <f t="shared" si="15"/>
        <v/>
      </c>
      <c r="S36" s="17" t="str">
        <f t="shared" si="7"/>
        <v/>
      </c>
      <c r="T36" s="18" t="str">
        <f t="shared" si="0"/>
        <v/>
      </c>
      <c r="U36" s="19" t="str">
        <f t="shared" si="8"/>
        <v/>
      </c>
      <c r="V36" s="17" t="str">
        <f t="shared" si="9"/>
        <v/>
      </c>
      <c r="W36" s="20" t="str">
        <f t="shared" si="10"/>
        <v/>
      </c>
      <c r="X36" s="17" t="str">
        <f t="shared" si="11"/>
        <v/>
      </c>
      <c r="Y36" s="17" t="str">
        <f t="shared" si="12"/>
        <v/>
      </c>
      <c r="Z36" s="21" t="str">
        <f t="shared" si="13"/>
        <v xml:space="preserve"> </v>
      </c>
      <c r="AE36" s="29"/>
      <c r="AJ36" s="29"/>
    </row>
    <row r="37" spans="1:36" ht="51.75" customHeight="1">
      <c r="A37" s="52" t="s">
        <v>31</v>
      </c>
      <c r="H37" s="56"/>
      <c r="K37" s="63">
        <f t="shared" si="1"/>
        <v>0</v>
      </c>
      <c r="L37" s="49">
        <f t="shared" si="2"/>
        <v>0</v>
      </c>
      <c r="M37" s="22" t="str">
        <f t="shared" si="14"/>
        <v/>
      </c>
      <c r="N37" s="22">
        <f t="shared" si="3"/>
        <v>0</v>
      </c>
      <c r="O37" s="27">
        <f t="shared" si="4"/>
        <v>0</v>
      </c>
      <c r="P37" s="27">
        <f t="shared" si="5"/>
        <v>0</v>
      </c>
      <c r="Q37" s="27" t="str">
        <f t="shared" si="6"/>
        <v xml:space="preserve"> </v>
      </c>
      <c r="R37" s="16" t="str">
        <f t="shared" si="15"/>
        <v/>
      </c>
      <c r="S37" s="17" t="str">
        <f t="shared" si="7"/>
        <v/>
      </c>
      <c r="T37" s="18" t="str">
        <f t="shared" si="0"/>
        <v/>
      </c>
      <c r="U37" s="19" t="str">
        <f t="shared" si="8"/>
        <v/>
      </c>
      <c r="V37" s="17" t="str">
        <f t="shared" si="9"/>
        <v/>
      </c>
      <c r="W37" s="20" t="str">
        <f t="shared" si="10"/>
        <v/>
      </c>
      <c r="X37" s="17" t="str">
        <f t="shared" si="11"/>
        <v/>
      </c>
      <c r="Y37" s="17" t="str">
        <f t="shared" si="12"/>
        <v/>
      </c>
      <c r="Z37" s="21" t="str">
        <f t="shared" si="13"/>
        <v xml:space="preserve"> </v>
      </c>
      <c r="AE37" s="29"/>
      <c r="AJ37" s="29"/>
    </row>
    <row r="38" spans="1:36" ht="51.75" customHeight="1">
      <c r="A38" s="52" t="s">
        <v>32</v>
      </c>
      <c r="H38" s="56"/>
      <c r="K38" s="63">
        <f t="shared" si="1"/>
        <v>0</v>
      </c>
      <c r="L38" s="49">
        <f t="shared" si="2"/>
        <v>0</v>
      </c>
      <c r="M38" s="22" t="str">
        <f t="shared" si="14"/>
        <v/>
      </c>
      <c r="N38" s="22">
        <f t="shared" si="3"/>
        <v>0</v>
      </c>
      <c r="O38" s="27">
        <f t="shared" si="4"/>
        <v>0</v>
      </c>
      <c r="P38" s="27">
        <f t="shared" si="5"/>
        <v>0</v>
      </c>
      <c r="Q38" s="27" t="str">
        <f t="shared" si="6"/>
        <v xml:space="preserve"> </v>
      </c>
      <c r="R38" s="16" t="str">
        <f t="shared" si="15"/>
        <v/>
      </c>
      <c r="S38" s="17" t="str">
        <f t="shared" si="7"/>
        <v/>
      </c>
      <c r="T38" s="18" t="str">
        <f t="shared" si="0"/>
        <v/>
      </c>
      <c r="U38" s="19" t="str">
        <f t="shared" si="8"/>
        <v/>
      </c>
      <c r="V38" s="17" t="str">
        <f t="shared" si="9"/>
        <v/>
      </c>
      <c r="W38" s="20" t="str">
        <f t="shared" si="10"/>
        <v/>
      </c>
      <c r="X38" s="17" t="str">
        <f t="shared" si="11"/>
        <v/>
      </c>
      <c r="Y38" s="17" t="str">
        <f t="shared" si="12"/>
        <v/>
      </c>
      <c r="Z38" s="21" t="str">
        <f t="shared" si="13"/>
        <v xml:space="preserve"> </v>
      </c>
      <c r="AE38" s="29"/>
      <c r="AJ38" s="29"/>
    </row>
    <row r="39" spans="1:36" ht="51.75" customHeight="1">
      <c r="A39" s="52" t="s">
        <v>33</v>
      </c>
      <c r="H39" s="56"/>
      <c r="K39" s="63">
        <f t="shared" si="1"/>
        <v>0</v>
      </c>
      <c r="L39" s="49">
        <f t="shared" si="2"/>
        <v>0</v>
      </c>
      <c r="M39" s="22" t="str">
        <f t="shared" si="14"/>
        <v/>
      </c>
      <c r="N39" s="22">
        <f t="shared" si="3"/>
        <v>0</v>
      </c>
      <c r="O39" s="27">
        <f t="shared" si="4"/>
        <v>0</v>
      </c>
      <c r="P39" s="27">
        <f t="shared" si="5"/>
        <v>0</v>
      </c>
      <c r="Q39" s="27" t="str">
        <f t="shared" si="6"/>
        <v xml:space="preserve"> </v>
      </c>
      <c r="R39" s="16" t="str">
        <f t="shared" si="15"/>
        <v/>
      </c>
      <c r="S39" s="17" t="str">
        <f t="shared" si="7"/>
        <v/>
      </c>
      <c r="T39" s="18" t="str">
        <f t="shared" si="0"/>
        <v/>
      </c>
      <c r="U39" s="19" t="str">
        <f t="shared" si="8"/>
        <v/>
      </c>
      <c r="V39" s="17" t="str">
        <f t="shared" si="9"/>
        <v/>
      </c>
      <c r="W39" s="20" t="str">
        <f t="shared" si="10"/>
        <v/>
      </c>
      <c r="X39" s="17" t="str">
        <f t="shared" si="11"/>
        <v/>
      </c>
      <c r="Y39" s="17" t="str">
        <f t="shared" si="12"/>
        <v/>
      </c>
      <c r="Z39" s="21" t="str">
        <f t="shared" si="13"/>
        <v xml:space="preserve"> </v>
      </c>
      <c r="AE39" s="29"/>
      <c r="AJ39" s="29"/>
    </row>
    <row r="40" spans="1:36" ht="51.75" customHeight="1">
      <c r="A40" s="52" t="s">
        <v>34</v>
      </c>
      <c r="H40" s="56"/>
      <c r="K40" s="63">
        <f t="shared" si="1"/>
        <v>0</v>
      </c>
      <c r="L40" s="49">
        <f t="shared" si="2"/>
        <v>0</v>
      </c>
      <c r="M40" s="22" t="str">
        <f t="shared" si="14"/>
        <v/>
      </c>
      <c r="N40" s="22">
        <f t="shared" si="3"/>
        <v>0</v>
      </c>
      <c r="O40" s="27">
        <f t="shared" si="4"/>
        <v>0</v>
      </c>
      <c r="P40" s="27">
        <f t="shared" si="5"/>
        <v>0</v>
      </c>
      <c r="Q40" s="27" t="str">
        <f t="shared" si="6"/>
        <v xml:space="preserve"> </v>
      </c>
      <c r="R40" s="16" t="str">
        <f t="shared" si="15"/>
        <v/>
      </c>
      <c r="S40" s="17" t="str">
        <f t="shared" si="7"/>
        <v/>
      </c>
      <c r="T40" s="18" t="str">
        <f t="shared" si="0"/>
        <v/>
      </c>
      <c r="U40" s="19" t="str">
        <f t="shared" si="8"/>
        <v/>
      </c>
      <c r="V40" s="17" t="str">
        <f t="shared" si="9"/>
        <v/>
      </c>
      <c r="W40" s="20" t="str">
        <f t="shared" si="10"/>
        <v/>
      </c>
      <c r="X40" s="17" t="str">
        <f t="shared" si="11"/>
        <v/>
      </c>
      <c r="Y40" s="17" t="str">
        <f t="shared" si="12"/>
        <v/>
      </c>
      <c r="Z40" s="21" t="str">
        <f t="shared" si="13"/>
        <v xml:space="preserve"> </v>
      </c>
      <c r="AE40" s="29"/>
      <c r="AJ40" s="29"/>
    </row>
    <row r="41" spans="1:36" ht="51.75" customHeight="1">
      <c r="A41" s="52" t="s">
        <v>35</v>
      </c>
      <c r="H41" s="56"/>
      <c r="K41" s="63">
        <f t="shared" si="1"/>
        <v>0</v>
      </c>
      <c r="L41" s="49">
        <f t="shared" si="2"/>
        <v>0</v>
      </c>
      <c r="M41" s="22" t="str">
        <f t="shared" si="14"/>
        <v/>
      </c>
      <c r="N41" s="22">
        <f t="shared" si="3"/>
        <v>0</v>
      </c>
      <c r="O41" s="27">
        <f t="shared" si="4"/>
        <v>0</v>
      </c>
      <c r="P41" s="27">
        <f t="shared" si="5"/>
        <v>0</v>
      </c>
      <c r="Q41" s="27" t="str">
        <f t="shared" si="6"/>
        <v xml:space="preserve"> </v>
      </c>
      <c r="R41" s="16" t="str">
        <f t="shared" si="15"/>
        <v/>
      </c>
      <c r="S41" s="17" t="str">
        <f t="shared" si="7"/>
        <v/>
      </c>
      <c r="T41" s="18" t="str">
        <f t="shared" si="0"/>
        <v/>
      </c>
      <c r="U41" s="19" t="str">
        <f t="shared" si="8"/>
        <v/>
      </c>
      <c r="V41" s="17" t="str">
        <f t="shared" si="9"/>
        <v/>
      </c>
      <c r="W41" s="20" t="str">
        <f t="shared" si="10"/>
        <v/>
      </c>
      <c r="X41" s="17" t="str">
        <f t="shared" si="11"/>
        <v/>
      </c>
      <c r="Y41" s="17" t="str">
        <f t="shared" si="12"/>
        <v/>
      </c>
      <c r="Z41" s="21" t="str">
        <f t="shared" si="13"/>
        <v xml:space="preserve"> </v>
      </c>
      <c r="AE41" s="29"/>
      <c r="AJ41" s="29"/>
    </row>
    <row r="42" spans="1:36" ht="51.75" customHeight="1">
      <c r="A42" s="52" t="s">
        <v>36</v>
      </c>
      <c r="H42" s="56"/>
      <c r="K42" s="63">
        <f t="shared" si="1"/>
        <v>0</v>
      </c>
      <c r="L42" s="49">
        <f t="shared" si="2"/>
        <v>0</v>
      </c>
      <c r="M42" s="22" t="str">
        <f t="shared" si="14"/>
        <v/>
      </c>
      <c r="N42" s="22">
        <f t="shared" si="3"/>
        <v>0</v>
      </c>
      <c r="O42" s="27">
        <f t="shared" si="4"/>
        <v>0</v>
      </c>
      <c r="P42" s="27">
        <f t="shared" si="5"/>
        <v>0</v>
      </c>
      <c r="Q42" s="27" t="str">
        <f t="shared" si="6"/>
        <v xml:space="preserve"> </v>
      </c>
      <c r="R42" s="16" t="str">
        <f t="shared" si="15"/>
        <v/>
      </c>
      <c r="S42" s="17" t="str">
        <f t="shared" si="7"/>
        <v/>
      </c>
      <c r="T42" s="18" t="str">
        <f t="shared" si="0"/>
        <v/>
      </c>
      <c r="U42" s="19" t="str">
        <f t="shared" si="8"/>
        <v/>
      </c>
      <c r="V42" s="17" t="str">
        <f t="shared" si="9"/>
        <v/>
      </c>
      <c r="W42" s="20" t="str">
        <f t="shared" si="10"/>
        <v/>
      </c>
      <c r="X42" s="17" t="str">
        <f t="shared" si="11"/>
        <v/>
      </c>
      <c r="Y42" s="17" t="str">
        <f t="shared" si="12"/>
        <v/>
      </c>
      <c r="Z42" s="21" t="str">
        <f t="shared" si="13"/>
        <v xml:space="preserve"> </v>
      </c>
      <c r="AE42" s="29"/>
      <c r="AJ42" s="29"/>
    </row>
    <row r="43" spans="1:36" ht="51.75" customHeight="1">
      <c r="A43" s="52" t="s">
        <v>37</v>
      </c>
      <c r="H43" s="56"/>
      <c r="K43" s="63">
        <f t="shared" si="1"/>
        <v>0</v>
      </c>
      <c r="L43" s="49">
        <f t="shared" si="2"/>
        <v>0</v>
      </c>
      <c r="M43" s="22" t="str">
        <f t="shared" si="14"/>
        <v/>
      </c>
      <c r="N43" s="22">
        <f t="shared" si="3"/>
        <v>0</v>
      </c>
      <c r="O43" s="27">
        <f t="shared" si="4"/>
        <v>0</v>
      </c>
      <c r="P43" s="27">
        <f t="shared" si="5"/>
        <v>0</v>
      </c>
      <c r="Q43" s="27" t="str">
        <f t="shared" si="6"/>
        <v xml:space="preserve"> </v>
      </c>
      <c r="R43" s="16" t="str">
        <f t="shared" si="15"/>
        <v/>
      </c>
      <c r="S43" s="17" t="str">
        <f t="shared" si="7"/>
        <v/>
      </c>
      <c r="T43" s="18" t="str">
        <f t="shared" si="0"/>
        <v/>
      </c>
      <c r="U43" s="19" t="str">
        <f t="shared" si="8"/>
        <v/>
      </c>
      <c r="V43" s="17" t="str">
        <f t="shared" si="9"/>
        <v/>
      </c>
      <c r="W43" s="20" t="str">
        <f t="shared" si="10"/>
        <v/>
      </c>
      <c r="X43" s="17" t="str">
        <f t="shared" si="11"/>
        <v/>
      </c>
      <c r="Y43" s="17" t="str">
        <f t="shared" si="12"/>
        <v/>
      </c>
      <c r="Z43" s="21" t="str">
        <f t="shared" si="13"/>
        <v xml:space="preserve"> </v>
      </c>
      <c r="AE43" s="29"/>
      <c r="AJ43" s="29"/>
    </row>
    <row r="44" spans="1:36" ht="51.75" customHeight="1">
      <c r="A44" s="52" t="s">
        <v>38</v>
      </c>
      <c r="H44" s="56"/>
      <c r="K44" s="63">
        <f t="shared" si="1"/>
        <v>0</v>
      </c>
      <c r="L44" s="49">
        <f t="shared" si="2"/>
        <v>0</v>
      </c>
      <c r="M44" s="22" t="str">
        <f t="shared" si="14"/>
        <v/>
      </c>
      <c r="N44" s="22">
        <f t="shared" si="3"/>
        <v>0</v>
      </c>
      <c r="O44" s="27">
        <f t="shared" si="4"/>
        <v>0</v>
      </c>
      <c r="P44" s="27">
        <f t="shared" si="5"/>
        <v>0</v>
      </c>
      <c r="Q44" s="27" t="str">
        <f t="shared" si="6"/>
        <v xml:space="preserve"> </v>
      </c>
      <c r="R44" s="16" t="str">
        <f t="shared" si="15"/>
        <v/>
      </c>
      <c r="S44" s="17" t="str">
        <f t="shared" si="7"/>
        <v/>
      </c>
      <c r="T44" s="18" t="str">
        <f t="shared" si="0"/>
        <v/>
      </c>
      <c r="U44" s="19" t="str">
        <f t="shared" si="8"/>
        <v/>
      </c>
      <c r="V44" s="17" t="str">
        <f t="shared" si="9"/>
        <v/>
      </c>
      <c r="W44" s="20" t="str">
        <f t="shared" si="10"/>
        <v/>
      </c>
      <c r="X44" s="17" t="str">
        <f t="shared" si="11"/>
        <v/>
      </c>
      <c r="Y44" s="17" t="str">
        <f t="shared" si="12"/>
        <v/>
      </c>
      <c r="Z44" s="21" t="str">
        <f t="shared" si="13"/>
        <v xml:space="preserve"> </v>
      </c>
      <c r="AE44" s="29"/>
      <c r="AJ44" s="29"/>
    </row>
    <row r="45" spans="1:36" ht="51.75" customHeight="1">
      <c r="A45" s="52" t="s">
        <v>39</v>
      </c>
      <c r="H45" s="56"/>
      <c r="K45" s="63">
        <f t="shared" si="1"/>
        <v>0</v>
      </c>
      <c r="L45" s="49">
        <f t="shared" si="2"/>
        <v>0</v>
      </c>
      <c r="M45" s="22" t="str">
        <f t="shared" si="14"/>
        <v/>
      </c>
      <c r="N45" s="22">
        <f t="shared" si="3"/>
        <v>0</v>
      </c>
      <c r="O45" s="27">
        <f t="shared" si="4"/>
        <v>0</v>
      </c>
      <c r="P45" s="27">
        <f t="shared" si="5"/>
        <v>0</v>
      </c>
      <c r="Q45" s="27" t="str">
        <f t="shared" si="6"/>
        <v xml:space="preserve"> </v>
      </c>
      <c r="R45" s="16" t="str">
        <f t="shared" si="15"/>
        <v/>
      </c>
      <c r="S45" s="17" t="str">
        <f t="shared" si="7"/>
        <v/>
      </c>
      <c r="T45" s="18" t="str">
        <f t="shared" si="0"/>
        <v/>
      </c>
      <c r="U45" s="19" t="str">
        <f t="shared" si="8"/>
        <v/>
      </c>
      <c r="V45" s="17" t="str">
        <f t="shared" si="9"/>
        <v/>
      </c>
      <c r="W45" s="20" t="str">
        <f t="shared" si="10"/>
        <v/>
      </c>
      <c r="X45" s="17" t="str">
        <f t="shared" si="11"/>
        <v/>
      </c>
      <c r="Y45" s="17" t="str">
        <f t="shared" si="12"/>
        <v/>
      </c>
      <c r="Z45" s="21" t="str">
        <f t="shared" si="13"/>
        <v xml:space="preserve"> </v>
      </c>
      <c r="AE45" s="29"/>
      <c r="AJ45" s="29"/>
    </row>
    <row r="46" spans="1:36" ht="51.75" customHeight="1">
      <c r="A46" s="52" t="s">
        <v>40</v>
      </c>
      <c r="H46" s="56"/>
      <c r="K46" s="63">
        <f t="shared" si="1"/>
        <v>0</v>
      </c>
      <c r="L46" s="49">
        <f t="shared" si="2"/>
        <v>0</v>
      </c>
      <c r="M46" s="22" t="str">
        <f t="shared" si="14"/>
        <v/>
      </c>
      <c r="N46" s="22">
        <f t="shared" si="3"/>
        <v>0</v>
      </c>
      <c r="O46" s="27">
        <f t="shared" si="4"/>
        <v>0</v>
      </c>
      <c r="P46" s="27">
        <f t="shared" si="5"/>
        <v>0</v>
      </c>
      <c r="Q46" s="27" t="str">
        <f t="shared" si="6"/>
        <v xml:space="preserve"> </v>
      </c>
      <c r="R46" s="16" t="str">
        <f t="shared" si="15"/>
        <v/>
      </c>
      <c r="S46" s="17" t="str">
        <f t="shared" si="7"/>
        <v/>
      </c>
      <c r="T46" s="18" t="str">
        <f t="shared" si="0"/>
        <v/>
      </c>
      <c r="U46" s="19" t="str">
        <f t="shared" si="8"/>
        <v/>
      </c>
      <c r="V46" s="17" t="str">
        <f t="shared" si="9"/>
        <v/>
      </c>
      <c r="W46" s="20" t="str">
        <f t="shared" si="10"/>
        <v/>
      </c>
      <c r="X46" s="17" t="str">
        <f t="shared" si="11"/>
        <v/>
      </c>
      <c r="Y46" s="17" t="str">
        <f t="shared" si="12"/>
        <v/>
      </c>
      <c r="Z46" s="21" t="str">
        <f t="shared" si="13"/>
        <v xml:space="preserve"> </v>
      </c>
      <c r="AE46" s="29"/>
      <c r="AJ46" s="29"/>
    </row>
    <row r="47" spans="1:36" ht="51.75" customHeight="1">
      <c r="A47" s="52" t="s">
        <v>41</v>
      </c>
      <c r="H47" s="56"/>
      <c r="K47" s="63">
        <f t="shared" si="1"/>
        <v>0</v>
      </c>
      <c r="L47" s="49">
        <f t="shared" si="2"/>
        <v>0</v>
      </c>
      <c r="M47" s="22" t="str">
        <f t="shared" si="14"/>
        <v/>
      </c>
      <c r="N47" s="22">
        <f t="shared" si="3"/>
        <v>0</v>
      </c>
      <c r="O47" s="27">
        <f t="shared" si="4"/>
        <v>0</v>
      </c>
      <c r="P47" s="27">
        <f t="shared" si="5"/>
        <v>0</v>
      </c>
      <c r="Q47" s="27" t="str">
        <f t="shared" si="6"/>
        <v xml:space="preserve"> </v>
      </c>
      <c r="R47" s="16" t="str">
        <f t="shared" si="15"/>
        <v/>
      </c>
      <c r="S47" s="17" t="str">
        <f t="shared" si="7"/>
        <v/>
      </c>
      <c r="T47" s="18" t="str">
        <f t="shared" si="0"/>
        <v/>
      </c>
      <c r="U47" s="19" t="str">
        <f t="shared" si="8"/>
        <v/>
      </c>
      <c r="V47" s="17" t="str">
        <f t="shared" si="9"/>
        <v/>
      </c>
      <c r="W47" s="20" t="str">
        <f t="shared" si="10"/>
        <v/>
      </c>
      <c r="X47" s="17" t="str">
        <f t="shared" si="11"/>
        <v/>
      </c>
      <c r="Y47" s="17" t="str">
        <f t="shared" si="12"/>
        <v/>
      </c>
      <c r="Z47" s="21" t="str">
        <f t="shared" si="13"/>
        <v xml:space="preserve"> </v>
      </c>
      <c r="AE47" s="29"/>
      <c r="AJ47" s="29"/>
    </row>
    <row r="48" spans="1:36" ht="51.75" customHeight="1">
      <c r="A48" s="52" t="s">
        <v>42</v>
      </c>
      <c r="H48" s="56"/>
      <c r="K48" s="63">
        <f t="shared" si="1"/>
        <v>0</v>
      </c>
      <c r="L48" s="49">
        <f t="shared" si="2"/>
        <v>0</v>
      </c>
      <c r="M48" s="22" t="str">
        <f t="shared" si="14"/>
        <v/>
      </c>
      <c r="N48" s="22">
        <f t="shared" si="3"/>
        <v>0</v>
      </c>
      <c r="O48" s="27">
        <f t="shared" si="4"/>
        <v>0</v>
      </c>
      <c r="P48" s="27">
        <f t="shared" si="5"/>
        <v>0</v>
      </c>
      <c r="Q48" s="27" t="str">
        <f t="shared" si="6"/>
        <v xml:space="preserve"> </v>
      </c>
      <c r="R48" s="16" t="str">
        <f t="shared" si="15"/>
        <v/>
      </c>
      <c r="S48" s="17" t="str">
        <f t="shared" si="7"/>
        <v/>
      </c>
      <c r="T48" s="18" t="str">
        <f t="shared" si="0"/>
        <v/>
      </c>
      <c r="U48" s="19" t="str">
        <f t="shared" si="8"/>
        <v/>
      </c>
      <c r="V48" s="17" t="str">
        <f t="shared" si="9"/>
        <v/>
      </c>
      <c r="W48" s="20" t="str">
        <f t="shared" si="10"/>
        <v/>
      </c>
      <c r="X48" s="17" t="str">
        <f t="shared" si="11"/>
        <v/>
      </c>
      <c r="Y48" s="17" t="str">
        <f t="shared" si="12"/>
        <v/>
      </c>
      <c r="Z48" s="21" t="str">
        <f t="shared" si="13"/>
        <v xml:space="preserve"> </v>
      </c>
      <c r="AE48" s="29"/>
      <c r="AJ48" s="29"/>
    </row>
    <row r="49" spans="1:36" ht="51.75" customHeight="1">
      <c r="A49" s="52" t="s">
        <v>43</v>
      </c>
      <c r="H49" s="56"/>
      <c r="K49" s="63">
        <f t="shared" si="1"/>
        <v>0</v>
      </c>
      <c r="L49" s="49">
        <f t="shared" si="2"/>
        <v>0</v>
      </c>
      <c r="M49" s="22" t="str">
        <f t="shared" si="14"/>
        <v/>
      </c>
      <c r="N49" s="22">
        <f t="shared" si="3"/>
        <v>0</v>
      </c>
      <c r="O49" s="27">
        <f t="shared" si="4"/>
        <v>0</v>
      </c>
      <c r="P49" s="27">
        <f t="shared" si="5"/>
        <v>0</v>
      </c>
      <c r="Q49" s="27" t="str">
        <f t="shared" si="6"/>
        <v xml:space="preserve"> </v>
      </c>
      <c r="R49" s="16" t="str">
        <f t="shared" si="15"/>
        <v/>
      </c>
      <c r="S49" s="17" t="str">
        <f t="shared" si="7"/>
        <v/>
      </c>
      <c r="T49" s="18" t="str">
        <f t="shared" si="0"/>
        <v/>
      </c>
      <c r="U49" s="19" t="str">
        <f t="shared" si="8"/>
        <v/>
      </c>
      <c r="V49" s="17" t="str">
        <f t="shared" si="9"/>
        <v/>
      </c>
      <c r="W49" s="20" t="str">
        <f t="shared" si="10"/>
        <v/>
      </c>
      <c r="X49" s="17" t="str">
        <f t="shared" si="11"/>
        <v/>
      </c>
      <c r="Y49" s="17" t="str">
        <f t="shared" si="12"/>
        <v/>
      </c>
      <c r="Z49" s="21" t="str">
        <f t="shared" si="13"/>
        <v xml:space="preserve"> </v>
      </c>
      <c r="AE49" s="29"/>
      <c r="AJ49" s="29"/>
    </row>
    <row r="50" spans="1:36" ht="51.75" customHeight="1">
      <c r="A50" s="52" t="s">
        <v>44</v>
      </c>
      <c r="H50" s="56"/>
      <c r="K50" s="63">
        <f t="shared" si="1"/>
        <v>0</v>
      </c>
      <c r="L50" s="49">
        <f t="shared" si="2"/>
        <v>0</v>
      </c>
      <c r="M50" s="22" t="str">
        <f t="shared" si="14"/>
        <v/>
      </c>
      <c r="N50" s="22">
        <f t="shared" si="3"/>
        <v>0</v>
      </c>
      <c r="O50" s="27">
        <f t="shared" si="4"/>
        <v>0</v>
      </c>
      <c r="P50" s="27">
        <f t="shared" si="5"/>
        <v>0</v>
      </c>
      <c r="Q50" s="27" t="str">
        <f t="shared" si="6"/>
        <v xml:space="preserve"> </v>
      </c>
      <c r="R50" s="16" t="str">
        <f t="shared" si="15"/>
        <v/>
      </c>
      <c r="S50" s="17" t="str">
        <f t="shared" si="7"/>
        <v/>
      </c>
      <c r="T50" s="18" t="str">
        <f t="shared" si="0"/>
        <v/>
      </c>
      <c r="U50" s="19" t="str">
        <f t="shared" si="8"/>
        <v/>
      </c>
      <c r="V50" s="17" t="str">
        <f t="shared" si="9"/>
        <v/>
      </c>
      <c r="W50" s="20" t="str">
        <f t="shared" si="10"/>
        <v/>
      </c>
      <c r="X50" s="17" t="str">
        <f t="shared" si="11"/>
        <v/>
      </c>
      <c r="Y50" s="17" t="str">
        <f t="shared" si="12"/>
        <v/>
      </c>
      <c r="Z50" s="21" t="str">
        <f t="shared" si="13"/>
        <v xml:space="preserve"> </v>
      </c>
      <c r="AE50" s="29"/>
      <c r="AJ50" s="29"/>
    </row>
    <row r="51" spans="1:36" ht="51.75" customHeight="1">
      <c r="A51" s="52" t="s">
        <v>45</v>
      </c>
      <c r="H51" s="56"/>
      <c r="K51" s="63">
        <f t="shared" si="1"/>
        <v>0</v>
      </c>
      <c r="L51" s="49">
        <f t="shared" si="2"/>
        <v>0</v>
      </c>
      <c r="M51" s="22" t="str">
        <f t="shared" si="14"/>
        <v/>
      </c>
      <c r="N51" s="22">
        <f t="shared" si="3"/>
        <v>0</v>
      </c>
      <c r="O51" s="27">
        <f t="shared" si="4"/>
        <v>0</v>
      </c>
      <c r="P51" s="27">
        <f t="shared" si="5"/>
        <v>0</v>
      </c>
      <c r="Q51" s="27" t="str">
        <f t="shared" si="6"/>
        <v xml:space="preserve"> </v>
      </c>
      <c r="R51" s="16" t="str">
        <f t="shared" si="15"/>
        <v/>
      </c>
      <c r="S51" s="17" t="str">
        <f t="shared" si="7"/>
        <v/>
      </c>
      <c r="T51" s="18" t="str">
        <f t="shared" si="0"/>
        <v/>
      </c>
      <c r="U51" s="19" t="str">
        <f t="shared" si="8"/>
        <v/>
      </c>
      <c r="V51" s="17" t="str">
        <f t="shared" si="9"/>
        <v/>
      </c>
      <c r="W51" s="20" t="str">
        <f t="shared" si="10"/>
        <v/>
      </c>
      <c r="X51" s="17" t="str">
        <f t="shared" si="11"/>
        <v/>
      </c>
      <c r="Y51" s="17" t="str">
        <f t="shared" si="12"/>
        <v/>
      </c>
      <c r="Z51" s="21" t="str">
        <f t="shared" si="13"/>
        <v xml:space="preserve"> </v>
      </c>
      <c r="AE51" s="29"/>
      <c r="AJ51" s="29"/>
    </row>
    <row r="52" spans="1:36" ht="51.75" customHeight="1">
      <c r="A52" s="52" t="s">
        <v>46</v>
      </c>
      <c r="H52" s="56"/>
      <c r="K52" s="63">
        <f t="shared" si="1"/>
        <v>0</v>
      </c>
      <c r="L52" s="49">
        <f t="shared" si="2"/>
        <v>0</v>
      </c>
      <c r="M52" s="22" t="str">
        <f t="shared" si="14"/>
        <v/>
      </c>
      <c r="N52" s="22">
        <f t="shared" si="3"/>
        <v>0</v>
      </c>
      <c r="O52" s="27">
        <f t="shared" si="4"/>
        <v>0</v>
      </c>
      <c r="P52" s="27">
        <f t="shared" si="5"/>
        <v>0</v>
      </c>
      <c r="Q52" s="27" t="str">
        <f t="shared" si="6"/>
        <v xml:space="preserve"> </v>
      </c>
      <c r="R52" s="16" t="str">
        <f t="shared" si="15"/>
        <v/>
      </c>
      <c r="S52" s="17" t="str">
        <f t="shared" si="7"/>
        <v/>
      </c>
      <c r="T52" s="18" t="str">
        <f t="shared" si="0"/>
        <v/>
      </c>
      <c r="U52" s="19" t="str">
        <f t="shared" si="8"/>
        <v/>
      </c>
      <c r="V52" s="17" t="str">
        <f t="shared" si="9"/>
        <v/>
      </c>
      <c r="W52" s="20" t="str">
        <f t="shared" si="10"/>
        <v/>
      </c>
      <c r="X52" s="17" t="str">
        <f t="shared" si="11"/>
        <v/>
      </c>
      <c r="Y52" s="17" t="str">
        <f t="shared" si="12"/>
        <v/>
      </c>
      <c r="Z52" s="21" t="str">
        <f t="shared" si="13"/>
        <v xml:space="preserve"> </v>
      </c>
      <c r="AE52" s="29"/>
      <c r="AJ52" s="29"/>
    </row>
    <row r="53" spans="1:36" ht="51.75" customHeight="1">
      <c r="A53" s="52" t="s">
        <v>47</v>
      </c>
      <c r="H53" s="56"/>
      <c r="K53" s="63">
        <f t="shared" si="1"/>
        <v>0</v>
      </c>
      <c r="L53" s="49">
        <f t="shared" si="2"/>
        <v>0</v>
      </c>
      <c r="M53" s="22" t="str">
        <f t="shared" si="14"/>
        <v/>
      </c>
      <c r="N53" s="22">
        <f t="shared" si="3"/>
        <v>0</v>
      </c>
      <c r="O53" s="27">
        <f t="shared" si="4"/>
        <v>0</v>
      </c>
      <c r="P53" s="27">
        <f t="shared" si="5"/>
        <v>0</v>
      </c>
      <c r="Q53" s="27" t="str">
        <f t="shared" si="6"/>
        <v xml:space="preserve"> </v>
      </c>
      <c r="R53" s="16" t="str">
        <f t="shared" si="15"/>
        <v/>
      </c>
      <c r="S53" s="17" t="str">
        <f t="shared" si="7"/>
        <v/>
      </c>
      <c r="T53" s="18" t="str">
        <f t="shared" si="0"/>
        <v/>
      </c>
      <c r="U53" s="19" t="str">
        <f t="shared" si="8"/>
        <v/>
      </c>
      <c r="V53" s="17" t="str">
        <f t="shared" si="9"/>
        <v/>
      </c>
      <c r="W53" s="20" t="str">
        <f t="shared" si="10"/>
        <v/>
      </c>
      <c r="X53" s="17" t="str">
        <f t="shared" si="11"/>
        <v/>
      </c>
      <c r="Y53" s="17" t="str">
        <f t="shared" si="12"/>
        <v/>
      </c>
      <c r="Z53" s="21" t="str">
        <f t="shared" si="13"/>
        <v xml:space="preserve"> </v>
      </c>
      <c r="AE53" s="29"/>
      <c r="AJ53" s="29"/>
    </row>
    <row r="54" spans="1:36" ht="51.75" customHeight="1">
      <c r="A54" s="52" t="s">
        <v>48</v>
      </c>
      <c r="H54" s="56"/>
      <c r="K54" s="63">
        <f t="shared" si="1"/>
        <v>0</v>
      </c>
      <c r="L54" s="49">
        <f t="shared" si="2"/>
        <v>0</v>
      </c>
      <c r="M54" s="22" t="str">
        <f t="shared" si="14"/>
        <v/>
      </c>
      <c r="N54" s="22">
        <f t="shared" si="3"/>
        <v>0</v>
      </c>
      <c r="O54" s="27">
        <f t="shared" si="4"/>
        <v>0</v>
      </c>
      <c r="P54" s="27">
        <f t="shared" si="5"/>
        <v>0</v>
      </c>
      <c r="Q54" s="27" t="str">
        <f t="shared" si="6"/>
        <v xml:space="preserve"> </v>
      </c>
      <c r="R54" s="16" t="str">
        <f t="shared" si="15"/>
        <v/>
      </c>
      <c r="S54" s="17" t="str">
        <f t="shared" si="7"/>
        <v/>
      </c>
      <c r="T54" s="18" t="str">
        <f t="shared" si="0"/>
        <v/>
      </c>
      <c r="U54" s="19" t="str">
        <f t="shared" si="8"/>
        <v/>
      </c>
      <c r="V54" s="17" t="str">
        <f t="shared" si="9"/>
        <v/>
      </c>
      <c r="W54" s="20" t="str">
        <f t="shared" si="10"/>
        <v/>
      </c>
      <c r="X54" s="17" t="str">
        <f t="shared" si="11"/>
        <v/>
      </c>
      <c r="Y54" s="17" t="str">
        <f t="shared" si="12"/>
        <v/>
      </c>
      <c r="Z54" s="21" t="str">
        <f t="shared" si="13"/>
        <v xml:space="preserve"> </v>
      </c>
      <c r="AE54" s="29"/>
      <c r="AJ54" s="29"/>
    </row>
    <row r="55" spans="1:36" ht="51.75" customHeight="1">
      <c r="A55" s="52" t="s">
        <v>49</v>
      </c>
      <c r="H55" s="56"/>
      <c r="K55" s="63">
        <f t="shared" si="1"/>
        <v>0</v>
      </c>
      <c r="L55" s="49">
        <f t="shared" si="2"/>
        <v>0</v>
      </c>
      <c r="M55" s="22" t="str">
        <f t="shared" si="14"/>
        <v/>
      </c>
      <c r="N55" s="22">
        <f t="shared" si="3"/>
        <v>0</v>
      </c>
      <c r="O55" s="27">
        <f t="shared" si="4"/>
        <v>0</v>
      </c>
      <c r="P55" s="27">
        <f t="shared" si="5"/>
        <v>0</v>
      </c>
      <c r="Q55" s="27" t="str">
        <f t="shared" si="6"/>
        <v xml:space="preserve"> </v>
      </c>
      <c r="R55" s="16" t="str">
        <f t="shared" si="15"/>
        <v/>
      </c>
      <c r="S55" s="17" t="str">
        <f t="shared" si="7"/>
        <v/>
      </c>
      <c r="T55" s="18" t="str">
        <f t="shared" si="0"/>
        <v/>
      </c>
      <c r="U55" s="19" t="str">
        <f t="shared" si="8"/>
        <v/>
      </c>
      <c r="V55" s="17" t="str">
        <f t="shared" si="9"/>
        <v/>
      </c>
      <c r="W55" s="20" t="str">
        <f t="shared" si="10"/>
        <v/>
      </c>
      <c r="X55" s="17" t="str">
        <f t="shared" si="11"/>
        <v/>
      </c>
      <c r="Y55" s="17" t="str">
        <f t="shared" si="12"/>
        <v/>
      </c>
      <c r="Z55" s="21" t="str">
        <f t="shared" si="13"/>
        <v xml:space="preserve"> </v>
      </c>
      <c r="AE55" s="29"/>
      <c r="AJ55" s="29"/>
    </row>
    <row r="56" spans="1:36" ht="51.75" customHeight="1">
      <c r="A56" s="52" t="s">
        <v>50</v>
      </c>
      <c r="H56" s="56"/>
      <c r="K56" s="63">
        <f t="shared" si="1"/>
        <v>0</v>
      </c>
      <c r="L56" s="49">
        <f t="shared" si="2"/>
        <v>0</v>
      </c>
      <c r="M56" s="22" t="str">
        <f t="shared" si="14"/>
        <v/>
      </c>
      <c r="N56" s="22">
        <f t="shared" si="3"/>
        <v>0</v>
      </c>
      <c r="O56" s="27">
        <f t="shared" si="4"/>
        <v>0</v>
      </c>
      <c r="P56" s="27">
        <f t="shared" si="5"/>
        <v>0</v>
      </c>
      <c r="Q56" s="27" t="str">
        <f t="shared" si="6"/>
        <v xml:space="preserve"> </v>
      </c>
      <c r="R56" s="16" t="str">
        <f t="shared" si="15"/>
        <v/>
      </c>
      <c r="S56" s="17" t="str">
        <f t="shared" si="7"/>
        <v/>
      </c>
      <c r="T56" s="18" t="str">
        <f t="shared" si="0"/>
        <v/>
      </c>
      <c r="U56" s="19" t="str">
        <f t="shared" si="8"/>
        <v/>
      </c>
      <c r="V56" s="17" t="str">
        <f t="shared" si="9"/>
        <v/>
      </c>
      <c r="W56" s="20" t="str">
        <f t="shared" si="10"/>
        <v/>
      </c>
      <c r="X56" s="17" t="str">
        <f t="shared" si="11"/>
        <v/>
      </c>
      <c r="Y56" s="17" t="str">
        <f t="shared" si="12"/>
        <v/>
      </c>
      <c r="Z56" s="21" t="str">
        <f t="shared" si="13"/>
        <v xml:space="preserve"> </v>
      </c>
      <c r="AE56" s="29"/>
    </row>
    <row r="57" spans="1:36" ht="51.75" customHeight="1">
      <c r="A57" s="52" t="s">
        <v>51</v>
      </c>
      <c r="H57" s="56"/>
      <c r="K57" s="63">
        <f t="shared" si="1"/>
        <v>0</v>
      </c>
      <c r="L57" s="49">
        <f t="shared" si="2"/>
        <v>0</v>
      </c>
      <c r="M57" s="22" t="str">
        <f t="shared" si="14"/>
        <v/>
      </c>
      <c r="N57" s="22">
        <f t="shared" si="3"/>
        <v>0</v>
      </c>
      <c r="O57" s="27">
        <f t="shared" si="4"/>
        <v>0</v>
      </c>
      <c r="P57" s="27">
        <f t="shared" si="5"/>
        <v>0</v>
      </c>
      <c r="Q57" s="27" t="str">
        <f t="shared" si="6"/>
        <v xml:space="preserve"> </v>
      </c>
      <c r="R57" s="16" t="str">
        <f t="shared" si="15"/>
        <v/>
      </c>
      <c r="S57" s="17" t="str">
        <f t="shared" si="7"/>
        <v/>
      </c>
      <c r="T57" s="18" t="str">
        <f t="shared" si="0"/>
        <v/>
      </c>
      <c r="U57" s="19" t="str">
        <f t="shared" si="8"/>
        <v/>
      </c>
      <c r="V57" s="17" t="str">
        <f t="shared" si="9"/>
        <v/>
      </c>
      <c r="W57" s="20" t="str">
        <f t="shared" si="10"/>
        <v/>
      </c>
      <c r="X57" s="17" t="str">
        <f t="shared" si="11"/>
        <v/>
      </c>
      <c r="Y57" s="17" t="str">
        <f t="shared" si="12"/>
        <v/>
      </c>
      <c r="Z57" s="21" t="str">
        <f t="shared" si="13"/>
        <v xml:space="preserve"> </v>
      </c>
      <c r="AE57" s="29"/>
    </row>
    <row r="58" spans="1:36" ht="51.75" customHeight="1">
      <c r="A58" s="52" t="s">
        <v>52</v>
      </c>
      <c r="H58" s="56"/>
      <c r="K58" s="63">
        <f t="shared" si="1"/>
        <v>0</v>
      </c>
      <c r="L58" s="49">
        <f t="shared" si="2"/>
        <v>0</v>
      </c>
      <c r="M58" s="22" t="str">
        <f t="shared" si="14"/>
        <v/>
      </c>
      <c r="N58" s="22">
        <f t="shared" si="3"/>
        <v>0</v>
      </c>
      <c r="O58" s="27">
        <f t="shared" si="4"/>
        <v>0</v>
      </c>
      <c r="P58" s="27">
        <f t="shared" si="5"/>
        <v>0</v>
      </c>
      <c r="Q58" s="27" t="str">
        <f t="shared" si="6"/>
        <v xml:space="preserve"> </v>
      </c>
      <c r="R58" s="16" t="str">
        <f t="shared" si="15"/>
        <v/>
      </c>
      <c r="S58" s="17" t="str">
        <f t="shared" si="7"/>
        <v/>
      </c>
      <c r="T58" s="18" t="str">
        <f t="shared" si="0"/>
        <v/>
      </c>
      <c r="U58" s="19" t="str">
        <f t="shared" si="8"/>
        <v/>
      </c>
      <c r="V58" s="17" t="str">
        <f t="shared" si="9"/>
        <v/>
      </c>
      <c r="W58" s="20" t="str">
        <f t="shared" si="10"/>
        <v/>
      </c>
      <c r="X58" s="17" t="str">
        <f t="shared" si="11"/>
        <v/>
      </c>
      <c r="Y58" s="17" t="str">
        <f t="shared" si="12"/>
        <v/>
      </c>
      <c r="Z58" s="21" t="str">
        <f t="shared" si="13"/>
        <v xml:space="preserve"> </v>
      </c>
      <c r="AE58" s="29"/>
    </row>
    <row r="59" spans="1:36" ht="51.75" customHeight="1">
      <c r="A59" s="52" t="s">
        <v>53</v>
      </c>
      <c r="H59" s="56"/>
      <c r="K59" s="63">
        <f t="shared" si="1"/>
        <v>0</v>
      </c>
      <c r="L59" s="49">
        <f t="shared" si="2"/>
        <v>0</v>
      </c>
      <c r="M59" s="22" t="str">
        <f t="shared" si="14"/>
        <v/>
      </c>
      <c r="N59" s="22">
        <f t="shared" si="3"/>
        <v>0</v>
      </c>
      <c r="O59" s="27">
        <f t="shared" si="4"/>
        <v>0</v>
      </c>
      <c r="P59" s="27">
        <f t="shared" si="5"/>
        <v>0</v>
      </c>
      <c r="Q59" s="27" t="str">
        <f t="shared" si="6"/>
        <v xml:space="preserve"> </v>
      </c>
      <c r="R59" s="16" t="str">
        <f t="shared" si="15"/>
        <v/>
      </c>
      <c r="S59" s="17" t="str">
        <f t="shared" si="7"/>
        <v/>
      </c>
      <c r="T59" s="18" t="str">
        <f t="shared" si="0"/>
        <v/>
      </c>
      <c r="U59" s="19" t="str">
        <f t="shared" si="8"/>
        <v/>
      </c>
      <c r="V59" s="17" t="str">
        <f t="shared" si="9"/>
        <v/>
      </c>
      <c r="W59" s="20" t="str">
        <f t="shared" si="10"/>
        <v/>
      </c>
      <c r="X59" s="17" t="str">
        <f t="shared" si="11"/>
        <v/>
      </c>
      <c r="Y59" s="17" t="str">
        <f t="shared" si="12"/>
        <v/>
      </c>
      <c r="Z59" s="21" t="str">
        <f t="shared" si="13"/>
        <v xml:space="preserve"> </v>
      </c>
      <c r="AE59" s="29"/>
    </row>
    <row r="60" spans="1:36" ht="51.75" customHeight="1">
      <c r="A60" s="52" t="s">
        <v>54</v>
      </c>
      <c r="H60" s="56"/>
      <c r="K60" s="63">
        <f t="shared" si="1"/>
        <v>0</v>
      </c>
      <c r="L60" s="49">
        <f t="shared" si="2"/>
        <v>0</v>
      </c>
      <c r="M60" s="22" t="str">
        <f t="shared" si="14"/>
        <v/>
      </c>
      <c r="N60" s="22">
        <f t="shared" si="3"/>
        <v>0</v>
      </c>
      <c r="O60" s="27">
        <f t="shared" si="4"/>
        <v>0</v>
      </c>
      <c r="P60" s="27">
        <f t="shared" si="5"/>
        <v>0</v>
      </c>
      <c r="Q60" s="27" t="str">
        <f t="shared" si="6"/>
        <v xml:space="preserve"> </v>
      </c>
      <c r="R60" s="16" t="str">
        <f t="shared" si="15"/>
        <v/>
      </c>
      <c r="S60" s="17" t="str">
        <f t="shared" si="7"/>
        <v/>
      </c>
      <c r="T60" s="18" t="str">
        <f t="shared" si="0"/>
        <v/>
      </c>
      <c r="U60" s="19" t="str">
        <f t="shared" si="8"/>
        <v/>
      </c>
      <c r="V60" s="17" t="str">
        <f t="shared" si="9"/>
        <v/>
      </c>
      <c r="W60" s="20" t="str">
        <f t="shared" si="10"/>
        <v/>
      </c>
      <c r="X60" s="17" t="str">
        <f t="shared" si="11"/>
        <v/>
      </c>
      <c r="Y60" s="17" t="str">
        <f t="shared" si="12"/>
        <v/>
      </c>
      <c r="Z60" s="21" t="str">
        <f t="shared" si="13"/>
        <v xml:space="preserve"> </v>
      </c>
      <c r="AE60" s="29"/>
    </row>
    <row r="61" spans="1:36" ht="51.75" customHeight="1">
      <c r="A61" s="52" t="s">
        <v>55</v>
      </c>
      <c r="H61" s="56"/>
      <c r="K61" s="63">
        <f t="shared" si="1"/>
        <v>0</v>
      </c>
      <c r="L61" s="49">
        <f t="shared" si="2"/>
        <v>0</v>
      </c>
      <c r="M61" s="22" t="str">
        <f t="shared" si="14"/>
        <v/>
      </c>
      <c r="N61" s="22">
        <f t="shared" si="3"/>
        <v>0</v>
      </c>
      <c r="O61" s="27">
        <f t="shared" si="4"/>
        <v>0</v>
      </c>
      <c r="P61" s="27">
        <f t="shared" si="5"/>
        <v>0</v>
      </c>
      <c r="Q61" s="27" t="str">
        <f t="shared" si="6"/>
        <v xml:space="preserve"> </v>
      </c>
      <c r="R61" s="16" t="str">
        <f t="shared" si="15"/>
        <v/>
      </c>
      <c r="S61" s="17" t="str">
        <f t="shared" si="7"/>
        <v/>
      </c>
      <c r="T61" s="18" t="str">
        <f t="shared" si="0"/>
        <v/>
      </c>
      <c r="U61" s="19" t="str">
        <f t="shared" si="8"/>
        <v/>
      </c>
      <c r="V61" s="17" t="str">
        <f t="shared" si="9"/>
        <v/>
      </c>
      <c r="W61" s="20" t="str">
        <f t="shared" si="10"/>
        <v/>
      </c>
      <c r="X61" s="17" t="str">
        <f t="shared" si="11"/>
        <v/>
      </c>
      <c r="Y61" s="17" t="str">
        <f t="shared" si="12"/>
        <v/>
      </c>
      <c r="Z61" s="21" t="str">
        <f t="shared" si="13"/>
        <v xml:space="preserve"> </v>
      </c>
      <c r="AE61" s="29"/>
    </row>
    <row r="62" spans="1:36" ht="51.75" customHeight="1">
      <c r="A62" s="52" t="s">
        <v>56</v>
      </c>
      <c r="H62" s="56"/>
      <c r="K62" s="63">
        <f t="shared" si="1"/>
        <v>0</v>
      </c>
      <c r="L62" s="49">
        <f t="shared" si="2"/>
        <v>0</v>
      </c>
      <c r="M62" s="22" t="str">
        <f t="shared" si="14"/>
        <v/>
      </c>
      <c r="N62" s="22">
        <f t="shared" si="3"/>
        <v>0</v>
      </c>
      <c r="O62" s="27">
        <f t="shared" si="4"/>
        <v>0</v>
      </c>
      <c r="P62" s="27">
        <f t="shared" si="5"/>
        <v>0</v>
      </c>
      <c r="Q62" s="27" t="str">
        <f t="shared" si="6"/>
        <v xml:space="preserve"> </v>
      </c>
      <c r="R62" s="16" t="str">
        <f t="shared" si="15"/>
        <v/>
      </c>
      <c r="S62" s="17" t="str">
        <f t="shared" si="7"/>
        <v/>
      </c>
      <c r="T62" s="18" t="str">
        <f t="shared" si="0"/>
        <v/>
      </c>
      <c r="U62" s="19" t="str">
        <f t="shared" si="8"/>
        <v/>
      </c>
      <c r="V62" s="17" t="str">
        <f t="shared" si="9"/>
        <v/>
      </c>
      <c r="W62" s="20" t="str">
        <f t="shared" si="10"/>
        <v/>
      </c>
      <c r="X62" s="17" t="str">
        <f t="shared" si="11"/>
        <v/>
      </c>
      <c r="Y62" s="17" t="str">
        <f t="shared" si="12"/>
        <v/>
      </c>
      <c r="Z62" s="21" t="str">
        <f t="shared" si="13"/>
        <v xml:space="preserve"> </v>
      </c>
      <c r="AE62" s="29"/>
    </row>
    <row r="63" spans="1:36" ht="51.75" customHeight="1">
      <c r="A63" s="52" t="s">
        <v>57</v>
      </c>
      <c r="H63" s="56"/>
      <c r="K63" s="63">
        <f t="shared" si="1"/>
        <v>0</v>
      </c>
      <c r="L63" s="49">
        <f t="shared" si="2"/>
        <v>0</v>
      </c>
      <c r="M63" s="22" t="str">
        <f t="shared" si="14"/>
        <v/>
      </c>
      <c r="N63" s="22">
        <f t="shared" si="3"/>
        <v>0</v>
      </c>
      <c r="O63" s="27">
        <f t="shared" si="4"/>
        <v>0</v>
      </c>
      <c r="P63" s="27">
        <f t="shared" si="5"/>
        <v>0</v>
      </c>
      <c r="Q63" s="27" t="str">
        <f t="shared" si="6"/>
        <v xml:space="preserve"> </v>
      </c>
      <c r="R63" s="16" t="str">
        <f t="shared" si="15"/>
        <v/>
      </c>
      <c r="S63" s="17" t="str">
        <f t="shared" si="7"/>
        <v/>
      </c>
      <c r="T63" s="18" t="str">
        <f t="shared" si="0"/>
        <v/>
      </c>
      <c r="U63" s="19" t="str">
        <f t="shared" si="8"/>
        <v/>
      </c>
      <c r="V63" s="17" t="str">
        <f t="shared" si="9"/>
        <v/>
      </c>
      <c r="W63" s="20" t="str">
        <f t="shared" si="10"/>
        <v/>
      </c>
      <c r="X63" s="17" t="str">
        <f t="shared" si="11"/>
        <v/>
      </c>
      <c r="Y63" s="17" t="str">
        <f t="shared" si="12"/>
        <v/>
      </c>
      <c r="Z63" s="21" t="str">
        <f t="shared" si="13"/>
        <v xml:space="preserve"> </v>
      </c>
      <c r="AE63" s="29"/>
    </row>
    <row r="64" spans="1:36" ht="51.75" customHeight="1">
      <c r="A64" s="52" t="s">
        <v>58</v>
      </c>
      <c r="H64" s="56"/>
      <c r="K64" s="63">
        <f t="shared" si="1"/>
        <v>0</v>
      </c>
      <c r="L64" s="49">
        <f t="shared" si="2"/>
        <v>0</v>
      </c>
      <c r="M64" s="22" t="str">
        <f t="shared" si="14"/>
        <v/>
      </c>
      <c r="N64" s="22">
        <f t="shared" si="3"/>
        <v>0</v>
      </c>
      <c r="O64" s="27">
        <f t="shared" si="4"/>
        <v>0</v>
      </c>
      <c r="P64" s="27">
        <f t="shared" si="5"/>
        <v>0</v>
      </c>
      <c r="Q64" s="27" t="str">
        <f t="shared" si="6"/>
        <v xml:space="preserve"> </v>
      </c>
      <c r="R64" s="16" t="str">
        <f t="shared" si="15"/>
        <v/>
      </c>
      <c r="S64" s="17" t="str">
        <f t="shared" si="7"/>
        <v/>
      </c>
      <c r="T64" s="18" t="str">
        <f t="shared" si="0"/>
        <v/>
      </c>
      <c r="U64" s="19" t="str">
        <f t="shared" si="8"/>
        <v/>
      </c>
      <c r="V64" s="17" t="str">
        <f t="shared" si="9"/>
        <v/>
      </c>
      <c r="W64" s="20" t="str">
        <f t="shared" si="10"/>
        <v/>
      </c>
      <c r="X64" s="17" t="str">
        <f t="shared" si="11"/>
        <v/>
      </c>
      <c r="Y64" s="17" t="str">
        <f t="shared" si="12"/>
        <v/>
      </c>
      <c r="Z64" s="21" t="str">
        <f t="shared" si="13"/>
        <v xml:space="preserve"> </v>
      </c>
      <c r="AE64" s="29"/>
    </row>
    <row r="65" spans="1:31" ht="51.75" customHeight="1">
      <c r="A65" s="52" t="s">
        <v>59</v>
      </c>
      <c r="H65" s="56"/>
      <c r="K65" s="63">
        <f t="shared" si="1"/>
        <v>0</v>
      </c>
      <c r="L65" s="49">
        <f t="shared" si="2"/>
        <v>0</v>
      </c>
      <c r="M65" s="22" t="str">
        <f t="shared" si="14"/>
        <v/>
      </c>
      <c r="N65" s="22">
        <f t="shared" si="3"/>
        <v>0</v>
      </c>
      <c r="O65" s="27">
        <f t="shared" si="4"/>
        <v>0</v>
      </c>
      <c r="P65" s="27">
        <f t="shared" si="5"/>
        <v>0</v>
      </c>
      <c r="Q65" s="27" t="str">
        <f t="shared" si="6"/>
        <v xml:space="preserve"> </v>
      </c>
      <c r="R65" s="16" t="str">
        <f t="shared" si="15"/>
        <v/>
      </c>
      <c r="S65" s="17" t="str">
        <f t="shared" si="7"/>
        <v/>
      </c>
      <c r="T65" s="18" t="str">
        <f t="shared" si="0"/>
        <v/>
      </c>
      <c r="U65" s="19" t="str">
        <f t="shared" si="8"/>
        <v/>
      </c>
      <c r="V65" s="17" t="str">
        <f t="shared" si="9"/>
        <v/>
      </c>
      <c r="W65" s="20" t="str">
        <f t="shared" si="10"/>
        <v/>
      </c>
      <c r="X65" s="17" t="str">
        <f t="shared" si="11"/>
        <v/>
      </c>
      <c r="Y65" s="17" t="str">
        <f t="shared" si="12"/>
        <v/>
      </c>
      <c r="Z65" s="21" t="str">
        <f t="shared" si="13"/>
        <v xml:space="preserve"> </v>
      </c>
      <c r="AE65" s="29"/>
    </row>
    <row r="66" spans="1:31" ht="51.75" customHeight="1">
      <c r="A66" s="52" t="s">
        <v>60</v>
      </c>
      <c r="H66" s="56"/>
      <c r="K66" s="63">
        <f t="shared" si="1"/>
        <v>0</v>
      </c>
      <c r="L66" s="49">
        <f t="shared" si="2"/>
        <v>0</v>
      </c>
      <c r="M66" s="22" t="str">
        <f t="shared" si="14"/>
        <v/>
      </c>
      <c r="N66" s="22">
        <f t="shared" si="3"/>
        <v>0</v>
      </c>
      <c r="O66" s="27">
        <f t="shared" si="4"/>
        <v>0</v>
      </c>
      <c r="P66" s="27">
        <f t="shared" si="5"/>
        <v>0</v>
      </c>
      <c r="Q66" s="27" t="str">
        <f t="shared" si="6"/>
        <v xml:space="preserve"> </v>
      </c>
      <c r="R66" s="16" t="str">
        <f t="shared" si="15"/>
        <v/>
      </c>
      <c r="S66" s="17" t="str">
        <f t="shared" si="7"/>
        <v/>
      </c>
      <c r="T66" s="18" t="str">
        <f t="shared" si="0"/>
        <v/>
      </c>
      <c r="U66" s="19" t="str">
        <f t="shared" si="8"/>
        <v/>
      </c>
      <c r="V66" s="17" t="str">
        <f t="shared" si="9"/>
        <v/>
      </c>
      <c r="W66" s="20" t="str">
        <f t="shared" si="10"/>
        <v/>
      </c>
      <c r="X66" s="17" t="str">
        <f t="shared" si="11"/>
        <v/>
      </c>
      <c r="Y66" s="17" t="str">
        <f t="shared" si="12"/>
        <v/>
      </c>
      <c r="Z66" s="21" t="str">
        <f t="shared" si="13"/>
        <v xml:space="preserve"> </v>
      </c>
      <c r="AE66" s="29"/>
    </row>
    <row r="67" spans="1:31" ht="51.75" customHeight="1">
      <c r="A67" s="52" t="s">
        <v>61</v>
      </c>
      <c r="H67" s="56"/>
      <c r="K67" s="63">
        <f t="shared" si="1"/>
        <v>0</v>
      </c>
      <c r="L67" s="49">
        <f t="shared" si="2"/>
        <v>0</v>
      </c>
      <c r="M67" s="22" t="str">
        <f t="shared" si="14"/>
        <v/>
      </c>
      <c r="N67" s="22">
        <f t="shared" si="3"/>
        <v>0</v>
      </c>
      <c r="O67" s="27">
        <f t="shared" si="4"/>
        <v>0</v>
      </c>
      <c r="P67" s="27">
        <f t="shared" si="5"/>
        <v>0</v>
      </c>
      <c r="Q67" s="27" t="str">
        <f t="shared" si="6"/>
        <v xml:space="preserve"> </v>
      </c>
      <c r="R67" s="16" t="str">
        <f t="shared" si="15"/>
        <v/>
      </c>
      <c r="S67" s="17" t="str">
        <f t="shared" si="7"/>
        <v/>
      </c>
      <c r="T67" s="18" t="str">
        <f t="shared" ref="T67:T130" si="16">IFERROR(IF(B67="Vrouw",(-9.376+(0.0001882*(L67*K67))+(0.0022*(M67*L67))+(0.005841*(M67*K67))+(-0.002658*(M67*F67))+(0.07693*((F67/G67)*100))),-9.236+(0.0002708*(L67*K67))+(-0.001663*(M67*L67))+(0.007216*(M67*K67))+(0.02292*((F67/G67)*100))),"")</f>
        <v/>
      </c>
      <c r="U67" s="19" t="str">
        <f t="shared" si="8"/>
        <v/>
      </c>
      <c r="V67" s="17" t="str">
        <f t="shared" si="9"/>
        <v/>
      </c>
      <c r="W67" s="20" t="str">
        <f t="shared" si="10"/>
        <v/>
      </c>
      <c r="X67" s="17" t="str">
        <f t="shared" si="11"/>
        <v/>
      </c>
      <c r="Y67" s="17" t="str">
        <f t="shared" si="12"/>
        <v/>
      </c>
      <c r="Z67" s="21" t="str">
        <f t="shared" si="13"/>
        <v xml:space="preserve"> </v>
      </c>
      <c r="AE67" s="29"/>
    </row>
    <row r="68" spans="1:31" ht="51.75" customHeight="1">
      <c r="A68" s="52" t="s">
        <v>62</v>
      </c>
      <c r="H68" s="56"/>
      <c r="K68" s="63">
        <f t="shared" ref="K68:K131" si="17">IFERROR(D68-E68," ")</f>
        <v>0</v>
      </c>
      <c r="L68" s="49">
        <f t="shared" ref="L68:L131" si="18">G68-K68</f>
        <v>0</v>
      </c>
      <c r="M68" s="22" t="str">
        <f t="shared" si="14"/>
        <v/>
      </c>
      <c r="N68" s="22">
        <f t="shared" ref="N68:N131" si="19">MROUND(YEARFRAC(H68,C68),0.5)</f>
        <v>0</v>
      </c>
      <c r="O68" s="27">
        <f t="shared" ref="O68:O131" si="20">F68*2.2046226218488</f>
        <v>0</v>
      </c>
      <c r="P68" s="27">
        <f t="shared" ref="P68:P131" si="21">G68*0.393700787</f>
        <v>0</v>
      </c>
      <c r="Q68" s="27" t="str">
        <f t="shared" ref="Q68:Q131" si="22">IFERROR(AVERAGE(I68,J68)*0.393700787," ")</f>
        <v xml:space="preserve"> </v>
      </c>
      <c r="R68" s="16" t="str">
        <f t="shared" ref="R68:R131" si="23">IFERROR(M68-T68,"")</f>
        <v/>
      </c>
      <c r="S68" s="17" t="str">
        <f t="shared" ref="S68:S131" si="24">IFERROR(IF(R68&gt;=0,_xlfn.CONCAT(A68," heeft de piek groeispurt op ",ROUND(R68,1)," jarige leeftijd."),""),"")</f>
        <v/>
      </c>
      <c r="T68" s="18" t="str">
        <f t="shared" si="16"/>
        <v/>
      </c>
      <c r="U68" s="19" t="str">
        <f t="shared" ref="U68:U131" si="25">IFERROR(IF(T68&gt;=0,_xlfn.CONCAT(A68," heeft de piek groeispurt ",ABS(ROUND(12*T68,1))," maanden geleden gehad."),IF(T68&lt;0,_xlfn.CONCAT(A68," heeft over ",ABS(ROUND(12*T68,1))," maanden de piek groeispurt."),"")),"")</f>
        <v/>
      </c>
      <c r="V68" s="17" t="str">
        <f t="shared" ref="V68:V131" si="26">IF(OR(ISBLANK(B68),ISBLANK(C68),ISBLANK(D68),ISBLANK(E68),ISBLANK(F68),ISBLANK(G68),ISBLANK(H68)),"",IF(B68="Vrouw","Deze formule is meest betrouwbaar voor jongens",M68/(6.986547255416+(0.115802846632*M68)+(0.001450825199*M68^2)+(0.004518400406*F68)-(0.000034086447*F68^2)-(0.151951447289*G68)+(0.000932836659*G68^2)-(0.000001656585*G68^3)+(0.032198263733*L68)-(0.000269025264*L68^2)-(0.000760897942*(G68*M68)))))</f>
        <v/>
      </c>
      <c r="W68" s="20" t="str">
        <f t="shared" ref="W68:W131" si="27">IFERROR(IF(V68&gt;=0,_xlfn.CONCAT(A68, " heeft de piek groeispurt op ",ROUND(V68,1)," jarige leeftijd."),""),"")</f>
        <v/>
      </c>
      <c r="X68" s="17" t="str">
        <f t="shared" ref="X68:X131" si="28">IF(OR(ISBLANK(B68),ISBLANK(C68),ISBLANK(D68),ISBLANK(E68),ISBLANK(F68),ISBLANK(G68),ISBLANK(H68)),"",IFERROR(M68-V68, "Deze formule is meest betrouwbaar voor jongens"))</f>
        <v/>
      </c>
      <c r="Y68" s="17" t="str">
        <f t="shared" ref="Y68:Y131" si="29">IFERROR(IF(X68&gt;=0,_xlfn.CONCAT(A68," heeft de piek groeispurt ",ABS(ROUND(12*X68,1))," maanden geleden gehad."),IF(X68&lt;0,_xlfn.CONCAT(A68," heeft over ",ABS(ROUND(12*X68,1))," maanden de piek groeispurt."),"")),"")</f>
        <v/>
      </c>
      <c r="Z68" s="21" t="str">
        <f t="shared" ref="Z68:Z131" si="30">IFERROR(IF(B68="Man",VLOOKUP(N68,AA:AE,2,FALSE)+(VLOOKUP(N68,AA:AE,3,FALSE)*P68)+(VLOOKUP(N68,AA:AE,4,FALSE)*O68)+(VLOOKUP(N68,AA:AE,5,FALSE)*Q68),VLOOKUP(N68,AF:AJ,2,FALSE)+(VLOOKUP(N68,AF:AJ,3,FALSE)*P68)+(VLOOKUP(N68,AF:AJ,4,FALSE)*O68)+(VLOOKUP(N68,AF:AJ,5,FALSE)*Q68))*2.54," ")</f>
        <v xml:space="preserve"> </v>
      </c>
      <c r="AE68" s="29"/>
    </row>
    <row r="69" spans="1:31" ht="51.75" customHeight="1">
      <c r="A69" s="52" t="s">
        <v>63</v>
      </c>
      <c r="H69" s="56"/>
      <c r="K69" s="63">
        <f t="shared" si="17"/>
        <v>0</v>
      </c>
      <c r="L69" s="49">
        <f t="shared" si="18"/>
        <v>0</v>
      </c>
      <c r="M69" s="22" t="str">
        <f t="shared" ref="M69:M132" si="31">IF(H69="","",ROUND(YEARFRAC(H69,C69),1))</f>
        <v/>
      </c>
      <c r="N69" s="22">
        <f t="shared" si="19"/>
        <v>0</v>
      </c>
      <c r="O69" s="27">
        <f t="shared" si="20"/>
        <v>0</v>
      </c>
      <c r="P69" s="27">
        <f t="shared" si="21"/>
        <v>0</v>
      </c>
      <c r="Q69" s="27" t="str">
        <f t="shared" si="22"/>
        <v xml:space="preserve"> </v>
      </c>
      <c r="R69" s="16" t="str">
        <f t="shared" si="23"/>
        <v/>
      </c>
      <c r="S69" s="17" t="str">
        <f t="shared" si="24"/>
        <v/>
      </c>
      <c r="T69" s="18" t="str">
        <f t="shared" si="16"/>
        <v/>
      </c>
      <c r="U69" s="19" t="str">
        <f t="shared" si="25"/>
        <v/>
      </c>
      <c r="V69" s="17" t="str">
        <f t="shared" si="26"/>
        <v/>
      </c>
      <c r="W69" s="20" t="str">
        <f t="shared" si="27"/>
        <v/>
      </c>
      <c r="X69" s="17" t="str">
        <f t="shared" si="28"/>
        <v/>
      </c>
      <c r="Y69" s="17" t="str">
        <f t="shared" si="29"/>
        <v/>
      </c>
      <c r="Z69" s="21" t="str">
        <f t="shared" si="30"/>
        <v xml:space="preserve"> </v>
      </c>
      <c r="AE69" s="29"/>
    </row>
    <row r="70" spans="1:31" ht="51.75" customHeight="1">
      <c r="A70" s="52" t="s">
        <v>64</v>
      </c>
      <c r="H70" s="56"/>
      <c r="K70" s="63">
        <f t="shared" si="17"/>
        <v>0</v>
      </c>
      <c r="L70" s="49">
        <f t="shared" si="18"/>
        <v>0</v>
      </c>
      <c r="M70" s="22" t="str">
        <f t="shared" si="31"/>
        <v/>
      </c>
      <c r="N70" s="22">
        <f t="shared" si="19"/>
        <v>0</v>
      </c>
      <c r="O70" s="27">
        <f t="shared" si="20"/>
        <v>0</v>
      </c>
      <c r="P70" s="27">
        <f t="shared" si="21"/>
        <v>0</v>
      </c>
      <c r="Q70" s="27" t="str">
        <f t="shared" si="22"/>
        <v xml:space="preserve"> </v>
      </c>
      <c r="R70" s="16" t="str">
        <f t="shared" si="23"/>
        <v/>
      </c>
      <c r="S70" s="17" t="str">
        <f t="shared" si="24"/>
        <v/>
      </c>
      <c r="T70" s="18" t="str">
        <f t="shared" si="16"/>
        <v/>
      </c>
      <c r="U70" s="19" t="str">
        <f t="shared" si="25"/>
        <v/>
      </c>
      <c r="V70" s="17" t="str">
        <f t="shared" si="26"/>
        <v/>
      </c>
      <c r="W70" s="20" t="str">
        <f t="shared" si="27"/>
        <v/>
      </c>
      <c r="X70" s="17" t="str">
        <f t="shared" si="28"/>
        <v/>
      </c>
      <c r="Y70" s="17" t="str">
        <f t="shared" si="29"/>
        <v/>
      </c>
      <c r="Z70" s="21" t="str">
        <f t="shared" si="30"/>
        <v xml:space="preserve"> </v>
      </c>
      <c r="AE70" s="29"/>
    </row>
    <row r="71" spans="1:31" ht="51.75" customHeight="1">
      <c r="A71" s="52" t="s">
        <v>65</v>
      </c>
      <c r="H71" s="56"/>
      <c r="K71" s="63">
        <f t="shared" si="17"/>
        <v>0</v>
      </c>
      <c r="L71" s="49">
        <f t="shared" si="18"/>
        <v>0</v>
      </c>
      <c r="M71" s="22" t="str">
        <f t="shared" si="31"/>
        <v/>
      </c>
      <c r="N71" s="22">
        <f t="shared" si="19"/>
        <v>0</v>
      </c>
      <c r="O71" s="27">
        <f t="shared" si="20"/>
        <v>0</v>
      </c>
      <c r="P71" s="27">
        <f t="shared" si="21"/>
        <v>0</v>
      </c>
      <c r="Q71" s="27" t="str">
        <f t="shared" si="22"/>
        <v xml:space="preserve"> </v>
      </c>
      <c r="R71" s="16" t="str">
        <f t="shared" si="23"/>
        <v/>
      </c>
      <c r="S71" s="17" t="str">
        <f t="shared" si="24"/>
        <v/>
      </c>
      <c r="T71" s="18" t="str">
        <f t="shared" si="16"/>
        <v/>
      </c>
      <c r="U71" s="19" t="str">
        <f t="shared" si="25"/>
        <v/>
      </c>
      <c r="V71" s="17" t="str">
        <f t="shared" si="26"/>
        <v/>
      </c>
      <c r="W71" s="20" t="str">
        <f t="shared" si="27"/>
        <v/>
      </c>
      <c r="X71" s="17" t="str">
        <f t="shared" si="28"/>
        <v/>
      </c>
      <c r="Y71" s="17" t="str">
        <f t="shared" si="29"/>
        <v/>
      </c>
      <c r="Z71" s="21" t="str">
        <f t="shared" si="30"/>
        <v xml:space="preserve"> </v>
      </c>
      <c r="AE71" s="29"/>
    </row>
    <row r="72" spans="1:31" ht="51.75" customHeight="1">
      <c r="A72" s="52" t="s">
        <v>66</v>
      </c>
      <c r="H72" s="56"/>
      <c r="K72" s="63">
        <f t="shared" si="17"/>
        <v>0</v>
      </c>
      <c r="L72" s="49">
        <f t="shared" si="18"/>
        <v>0</v>
      </c>
      <c r="M72" s="22" t="str">
        <f t="shared" si="31"/>
        <v/>
      </c>
      <c r="N72" s="22">
        <f t="shared" si="19"/>
        <v>0</v>
      </c>
      <c r="O72" s="27">
        <f t="shared" si="20"/>
        <v>0</v>
      </c>
      <c r="P72" s="27">
        <f t="shared" si="21"/>
        <v>0</v>
      </c>
      <c r="Q72" s="27" t="str">
        <f t="shared" si="22"/>
        <v xml:space="preserve"> </v>
      </c>
      <c r="R72" s="16" t="str">
        <f t="shared" si="23"/>
        <v/>
      </c>
      <c r="S72" s="17" t="str">
        <f t="shared" si="24"/>
        <v/>
      </c>
      <c r="T72" s="18" t="str">
        <f t="shared" si="16"/>
        <v/>
      </c>
      <c r="U72" s="19" t="str">
        <f t="shared" si="25"/>
        <v/>
      </c>
      <c r="V72" s="17" t="str">
        <f t="shared" si="26"/>
        <v/>
      </c>
      <c r="W72" s="20" t="str">
        <f t="shared" si="27"/>
        <v/>
      </c>
      <c r="X72" s="17" t="str">
        <f t="shared" si="28"/>
        <v/>
      </c>
      <c r="Y72" s="17" t="str">
        <f t="shared" si="29"/>
        <v/>
      </c>
      <c r="Z72" s="21" t="str">
        <f t="shared" si="30"/>
        <v xml:space="preserve"> </v>
      </c>
      <c r="AE72" s="29"/>
    </row>
    <row r="73" spans="1:31" ht="51.75" customHeight="1">
      <c r="A73" s="52" t="s">
        <v>67</v>
      </c>
      <c r="H73" s="56"/>
      <c r="K73" s="63">
        <f t="shared" si="17"/>
        <v>0</v>
      </c>
      <c r="L73" s="49">
        <f t="shared" si="18"/>
        <v>0</v>
      </c>
      <c r="M73" s="22" t="str">
        <f t="shared" si="31"/>
        <v/>
      </c>
      <c r="N73" s="22">
        <f t="shared" si="19"/>
        <v>0</v>
      </c>
      <c r="O73" s="27">
        <f t="shared" si="20"/>
        <v>0</v>
      </c>
      <c r="P73" s="27">
        <f t="shared" si="21"/>
        <v>0</v>
      </c>
      <c r="Q73" s="27" t="str">
        <f t="shared" si="22"/>
        <v xml:space="preserve"> </v>
      </c>
      <c r="R73" s="16" t="str">
        <f t="shared" si="23"/>
        <v/>
      </c>
      <c r="S73" s="17" t="str">
        <f t="shared" si="24"/>
        <v/>
      </c>
      <c r="T73" s="18" t="str">
        <f t="shared" si="16"/>
        <v/>
      </c>
      <c r="U73" s="19" t="str">
        <f t="shared" si="25"/>
        <v/>
      </c>
      <c r="V73" s="17" t="str">
        <f t="shared" si="26"/>
        <v/>
      </c>
      <c r="W73" s="20" t="str">
        <f t="shared" si="27"/>
        <v/>
      </c>
      <c r="X73" s="17" t="str">
        <f t="shared" si="28"/>
        <v/>
      </c>
      <c r="Y73" s="17" t="str">
        <f t="shared" si="29"/>
        <v/>
      </c>
      <c r="Z73" s="21" t="str">
        <f t="shared" si="30"/>
        <v xml:space="preserve"> </v>
      </c>
      <c r="AE73" s="29"/>
    </row>
    <row r="74" spans="1:31" ht="51.75" customHeight="1">
      <c r="A74" s="52" t="s">
        <v>68</v>
      </c>
      <c r="H74" s="56"/>
      <c r="K74" s="63">
        <f t="shared" si="17"/>
        <v>0</v>
      </c>
      <c r="L74" s="49">
        <f t="shared" si="18"/>
        <v>0</v>
      </c>
      <c r="M74" s="22" t="str">
        <f t="shared" si="31"/>
        <v/>
      </c>
      <c r="N74" s="22">
        <f t="shared" si="19"/>
        <v>0</v>
      </c>
      <c r="O74" s="27">
        <f t="shared" si="20"/>
        <v>0</v>
      </c>
      <c r="P74" s="27">
        <f t="shared" si="21"/>
        <v>0</v>
      </c>
      <c r="Q74" s="27" t="str">
        <f t="shared" si="22"/>
        <v xml:space="preserve"> </v>
      </c>
      <c r="R74" s="16" t="str">
        <f t="shared" si="23"/>
        <v/>
      </c>
      <c r="S74" s="17" t="str">
        <f t="shared" si="24"/>
        <v/>
      </c>
      <c r="T74" s="18" t="str">
        <f t="shared" si="16"/>
        <v/>
      </c>
      <c r="U74" s="19" t="str">
        <f t="shared" si="25"/>
        <v/>
      </c>
      <c r="V74" s="17" t="str">
        <f t="shared" si="26"/>
        <v/>
      </c>
      <c r="W74" s="20" t="str">
        <f t="shared" si="27"/>
        <v/>
      </c>
      <c r="X74" s="17" t="str">
        <f t="shared" si="28"/>
        <v/>
      </c>
      <c r="Y74" s="17" t="str">
        <f t="shared" si="29"/>
        <v/>
      </c>
      <c r="Z74" s="21" t="str">
        <f t="shared" si="30"/>
        <v xml:space="preserve"> </v>
      </c>
      <c r="AE74" s="29"/>
    </row>
    <row r="75" spans="1:31" ht="51.75" customHeight="1">
      <c r="A75" s="52" t="s">
        <v>69</v>
      </c>
      <c r="H75" s="56"/>
      <c r="K75" s="63">
        <f t="shared" si="17"/>
        <v>0</v>
      </c>
      <c r="L75" s="49">
        <f t="shared" si="18"/>
        <v>0</v>
      </c>
      <c r="M75" s="22" t="str">
        <f t="shared" si="31"/>
        <v/>
      </c>
      <c r="N75" s="22">
        <f t="shared" si="19"/>
        <v>0</v>
      </c>
      <c r="O75" s="27">
        <f t="shared" si="20"/>
        <v>0</v>
      </c>
      <c r="P75" s="27">
        <f t="shared" si="21"/>
        <v>0</v>
      </c>
      <c r="Q75" s="27" t="str">
        <f t="shared" si="22"/>
        <v xml:space="preserve"> </v>
      </c>
      <c r="R75" s="16" t="str">
        <f t="shared" si="23"/>
        <v/>
      </c>
      <c r="S75" s="17" t="str">
        <f t="shared" si="24"/>
        <v/>
      </c>
      <c r="T75" s="18" t="str">
        <f t="shared" si="16"/>
        <v/>
      </c>
      <c r="U75" s="19" t="str">
        <f t="shared" si="25"/>
        <v/>
      </c>
      <c r="V75" s="17" t="str">
        <f t="shared" si="26"/>
        <v/>
      </c>
      <c r="W75" s="20" t="str">
        <f t="shared" si="27"/>
        <v/>
      </c>
      <c r="X75" s="17" t="str">
        <f t="shared" si="28"/>
        <v/>
      </c>
      <c r="Y75" s="17" t="str">
        <f t="shared" si="29"/>
        <v/>
      </c>
      <c r="Z75" s="21" t="str">
        <f t="shared" si="30"/>
        <v xml:space="preserve"> </v>
      </c>
      <c r="AE75" s="29"/>
    </row>
    <row r="76" spans="1:31" ht="51.75" customHeight="1">
      <c r="A76" s="52" t="s">
        <v>70</v>
      </c>
      <c r="H76" s="56"/>
      <c r="K76" s="63">
        <f t="shared" si="17"/>
        <v>0</v>
      </c>
      <c r="L76" s="49">
        <f t="shared" si="18"/>
        <v>0</v>
      </c>
      <c r="M76" s="22" t="str">
        <f t="shared" si="31"/>
        <v/>
      </c>
      <c r="N76" s="22">
        <f t="shared" si="19"/>
        <v>0</v>
      </c>
      <c r="O76" s="27">
        <f t="shared" si="20"/>
        <v>0</v>
      </c>
      <c r="P76" s="27">
        <f t="shared" si="21"/>
        <v>0</v>
      </c>
      <c r="Q76" s="27" t="str">
        <f t="shared" si="22"/>
        <v xml:space="preserve"> </v>
      </c>
      <c r="R76" s="16" t="str">
        <f t="shared" si="23"/>
        <v/>
      </c>
      <c r="S76" s="17" t="str">
        <f t="shared" si="24"/>
        <v/>
      </c>
      <c r="T76" s="18" t="str">
        <f t="shared" si="16"/>
        <v/>
      </c>
      <c r="U76" s="19" t="str">
        <f t="shared" si="25"/>
        <v/>
      </c>
      <c r="V76" s="17" t="str">
        <f t="shared" si="26"/>
        <v/>
      </c>
      <c r="W76" s="20" t="str">
        <f t="shared" si="27"/>
        <v/>
      </c>
      <c r="X76" s="17" t="str">
        <f t="shared" si="28"/>
        <v/>
      </c>
      <c r="Y76" s="17" t="str">
        <f t="shared" si="29"/>
        <v/>
      </c>
      <c r="Z76" s="21" t="str">
        <f t="shared" si="30"/>
        <v xml:space="preserve"> </v>
      </c>
      <c r="AE76" s="29"/>
    </row>
    <row r="77" spans="1:31" ht="51.75" customHeight="1">
      <c r="A77" s="52" t="s">
        <v>71</v>
      </c>
      <c r="H77" s="56"/>
      <c r="K77" s="63">
        <f t="shared" si="17"/>
        <v>0</v>
      </c>
      <c r="L77" s="49">
        <f t="shared" si="18"/>
        <v>0</v>
      </c>
      <c r="M77" s="22" t="str">
        <f t="shared" si="31"/>
        <v/>
      </c>
      <c r="N77" s="22">
        <f t="shared" si="19"/>
        <v>0</v>
      </c>
      <c r="O77" s="27">
        <f t="shared" si="20"/>
        <v>0</v>
      </c>
      <c r="P77" s="27">
        <f t="shared" si="21"/>
        <v>0</v>
      </c>
      <c r="Q77" s="27" t="str">
        <f t="shared" si="22"/>
        <v xml:space="preserve"> </v>
      </c>
      <c r="R77" s="16" t="str">
        <f t="shared" si="23"/>
        <v/>
      </c>
      <c r="S77" s="17" t="str">
        <f t="shared" si="24"/>
        <v/>
      </c>
      <c r="T77" s="18" t="str">
        <f t="shared" si="16"/>
        <v/>
      </c>
      <c r="U77" s="19" t="str">
        <f t="shared" si="25"/>
        <v/>
      </c>
      <c r="V77" s="17" t="str">
        <f t="shared" si="26"/>
        <v/>
      </c>
      <c r="W77" s="20" t="str">
        <f t="shared" si="27"/>
        <v/>
      </c>
      <c r="X77" s="17" t="str">
        <f t="shared" si="28"/>
        <v/>
      </c>
      <c r="Y77" s="17" t="str">
        <f t="shared" si="29"/>
        <v/>
      </c>
      <c r="Z77" s="21" t="str">
        <f t="shared" si="30"/>
        <v xml:space="preserve"> </v>
      </c>
      <c r="AE77" s="29"/>
    </row>
    <row r="78" spans="1:31" ht="51.75" customHeight="1">
      <c r="A78" s="52" t="s">
        <v>72</v>
      </c>
      <c r="H78" s="56"/>
      <c r="K78" s="63">
        <f t="shared" si="17"/>
        <v>0</v>
      </c>
      <c r="L78" s="49">
        <f t="shared" si="18"/>
        <v>0</v>
      </c>
      <c r="M78" s="22" t="str">
        <f t="shared" si="31"/>
        <v/>
      </c>
      <c r="N78" s="22">
        <f t="shared" si="19"/>
        <v>0</v>
      </c>
      <c r="O78" s="27">
        <f t="shared" si="20"/>
        <v>0</v>
      </c>
      <c r="P78" s="27">
        <f t="shared" si="21"/>
        <v>0</v>
      </c>
      <c r="Q78" s="27" t="str">
        <f t="shared" si="22"/>
        <v xml:space="preserve"> </v>
      </c>
      <c r="R78" s="16" t="str">
        <f t="shared" si="23"/>
        <v/>
      </c>
      <c r="S78" s="17" t="str">
        <f t="shared" si="24"/>
        <v/>
      </c>
      <c r="T78" s="18" t="str">
        <f t="shared" si="16"/>
        <v/>
      </c>
      <c r="U78" s="19" t="str">
        <f t="shared" si="25"/>
        <v/>
      </c>
      <c r="V78" s="17" t="str">
        <f t="shared" si="26"/>
        <v/>
      </c>
      <c r="W78" s="20" t="str">
        <f t="shared" si="27"/>
        <v/>
      </c>
      <c r="X78" s="17" t="str">
        <f t="shared" si="28"/>
        <v/>
      </c>
      <c r="Y78" s="17" t="str">
        <f t="shared" si="29"/>
        <v/>
      </c>
      <c r="Z78" s="21" t="str">
        <f t="shared" si="30"/>
        <v xml:space="preserve"> </v>
      </c>
      <c r="AE78" s="29"/>
    </row>
    <row r="79" spans="1:31" ht="51.75" customHeight="1">
      <c r="A79" s="52" t="s">
        <v>73</v>
      </c>
      <c r="H79" s="56"/>
      <c r="K79" s="63">
        <f t="shared" si="17"/>
        <v>0</v>
      </c>
      <c r="L79" s="49">
        <f t="shared" si="18"/>
        <v>0</v>
      </c>
      <c r="M79" s="22" t="str">
        <f t="shared" si="31"/>
        <v/>
      </c>
      <c r="N79" s="22">
        <f t="shared" si="19"/>
        <v>0</v>
      </c>
      <c r="O79" s="27">
        <f t="shared" si="20"/>
        <v>0</v>
      </c>
      <c r="P79" s="27">
        <f t="shared" si="21"/>
        <v>0</v>
      </c>
      <c r="Q79" s="27" t="str">
        <f t="shared" si="22"/>
        <v xml:space="preserve"> </v>
      </c>
      <c r="R79" s="16" t="str">
        <f t="shared" si="23"/>
        <v/>
      </c>
      <c r="S79" s="17" t="str">
        <f t="shared" si="24"/>
        <v/>
      </c>
      <c r="T79" s="18" t="str">
        <f t="shared" si="16"/>
        <v/>
      </c>
      <c r="U79" s="19" t="str">
        <f t="shared" si="25"/>
        <v/>
      </c>
      <c r="V79" s="17" t="str">
        <f t="shared" si="26"/>
        <v/>
      </c>
      <c r="W79" s="20" t="str">
        <f t="shared" si="27"/>
        <v/>
      </c>
      <c r="X79" s="17" t="str">
        <f t="shared" si="28"/>
        <v/>
      </c>
      <c r="Y79" s="17" t="str">
        <f t="shared" si="29"/>
        <v/>
      </c>
      <c r="Z79" s="21" t="str">
        <f t="shared" si="30"/>
        <v xml:space="preserve"> </v>
      </c>
      <c r="AE79" s="29"/>
    </row>
    <row r="80" spans="1:31" ht="51.75" customHeight="1">
      <c r="A80" s="52" t="s">
        <v>74</v>
      </c>
      <c r="H80" s="56"/>
      <c r="K80" s="63">
        <f t="shared" si="17"/>
        <v>0</v>
      </c>
      <c r="L80" s="49">
        <f t="shared" si="18"/>
        <v>0</v>
      </c>
      <c r="M80" s="22" t="str">
        <f t="shared" si="31"/>
        <v/>
      </c>
      <c r="N80" s="22">
        <f t="shared" si="19"/>
        <v>0</v>
      </c>
      <c r="O80" s="27">
        <f t="shared" si="20"/>
        <v>0</v>
      </c>
      <c r="P80" s="27">
        <f t="shared" si="21"/>
        <v>0</v>
      </c>
      <c r="Q80" s="27" t="str">
        <f t="shared" si="22"/>
        <v xml:space="preserve"> </v>
      </c>
      <c r="R80" s="16" t="str">
        <f t="shared" si="23"/>
        <v/>
      </c>
      <c r="S80" s="17" t="str">
        <f t="shared" si="24"/>
        <v/>
      </c>
      <c r="T80" s="18" t="str">
        <f t="shared" si="16"/>
        <v/>
      </c>
      <c r="U80" s="19" t="str">
        <f t="shared" si="25"/>
        <v/>
      </c>
      <c r="V80" s="17" t="str">
        <f t="shared" si="26"/>
        <v/>
      </c>
      <c r="W80" s="20" t="str">
        <f t="shared" si="27"/>
        <v/>
      </c>
      <c r="X80" s="17" t="str">
        <f t="shared" si="28"/>
        <v/>
      </c>
      <c r="Y80" s="17" t="str">
        <f t="shared" si="29"/>
        <v/>
      </c>
      <c r="Z80" s="21" t="str">
        <f t="shared" si="30"/>
        <v xml:space="preserve"> </v>
      </c>
      <c r="AE80" s="29"/>
    </row>
    <row r="81" spans="1:31" ht="51.75" customHeight="1">
      <c r="A81" s="52" t="s">
        <v>75</v>
      </c>
      <c r="H81" s="56"/>
      <c r="K81" s="63">
        <f t="shared" si="17"/>
        <v>0</v>
      </c>
      <c r="L81" s="49">
        <f t="shared" si="18"/>
        <v>0</v>
      </c>
      <c r="M81" s="22" t="str">
        <f t="shared" si="31"/>
        <v/>
      </c>
      <c r="N81" s="22">
        <f t="shared" si="19"/>
        <v>0</v>
      </c>
      <c r="O81" s="27">
        <f t="shared" si="20"/>
        <v>0</v>
      </c>
      <c r="P81" s="27">
        <f t="shared" si="21"/>
        <v>0</v>
      </c>
      <c r="Q81" s="27" t="str">
        <f t="shared" si="22"/>
        <v xml:space="preserve"> </v>
      </c>
      <c r="R81" s="16" t="str">
        <f t="shared" si="23"/>
        <v/>
      </c>
      <c r="S81" s="17" t="str">
        <f t="shared" si="24"/>
        <v/>
      </c>
      <c r="T81" s="18" t="str">
        <f t="shared" si="16"/>
        <v/>
      </c>
      <c r="U81" s="19" t="str">
        <f t="shared" si="25"/>
        <v/>
      </c>
      <c r="V81" s="17" t="str">
        <f t="shared" si="26"/>
        <v/>
      </c>
      <c r="W81" s="20" t="str">
        <f t="shared" si="27"/>
        <v/>
      </c>
      <c r="X81" s="17" t="str">
        <f t="shared" si="28"/>
        <v/>
      </c>
      <c r="Y81" s="17" t="str">
        <f t="shared" si="29"/>
        <v/>
      </c>
      <c r="Z81" s="21" t="str">
        <f t="shared" si="30"/>
        <v xml:space="preserve"> </v>
      </c>
      <c r="AE81" s="29"/>
    </row>
    <row r="82" spans="1:31" ht="51.75" customHeight="1">
      <c r="A82" s="52" t="s">
        <v>76</v>
      </c>
      <c r="H82" s="56"/>
      <c r="K82" s="63">
        <f t="shared" si="17"/>
        <v>0</v>
      </c>
      <c r="L82" s="49">
        <f t="shared" si="18"/>
        <v>0</v>
      </c>
      <c r="M82" s="22" t="str">
        <f t="shared" si="31"/>
        <v/>
      </c>
      <c r="N82" s="22">
        <f t="shared" si="19"/>
        <v>0</v>
      </c>
      <c r="O82" s="27">
        <f t="shared" si="20"/>
        <v>0</v>
      </c>
      <c r="P82" s="27">
        <f t="shared" si="21"/>
        <v>0</v>
      </c>
      <c r="Q82" s="27" t="str">
        <f t="shared" si="22"/>
        <v xml:space="preserve"> </v>
      </c>
      <c r="R82" s="16" t="str">
        <f t="shared" si="23"/>
        <v/>
      </c>
      <c r="S82" s="17" t="str">
        <f t="shared" si="24"/>
        <v/>
      </c>
      <c r="T82" s="18" t="str">
        <f t="shared" si="16"/>
        <v/>
      </c>
      <c r="U82" s="19" t="str">
        <f t="shared" si="25"/>
        <v/>
      </c>
      <c r="V82" s="17" t="str">
        <f t="shared" si="26"/>
        <v/>
      </c>
      <c r="W82" s="20" t="str">
        <f t="shared" si="27"/>
        <v/>
      </c>
      <c r="X82" s="17" t="str">
        <f t="shared" si="28"/>
        <v/>
      </c>
      <c r="Y82" s="17" t="str">
        <f t="shared" si="29"/>
        <v/>
      </c>
      <c r="Z82" s="21" t="str">
        <f t="shared" si="30"/>
        <v xml:space="preserve"> </v>
      </c>
      <c r="AE82" s="29"/>
    </row>
    <row r="83" spans="1:31" ht="51.75" customHeight="1">
      <c r="A83" s="52" t="s">
        <v>77</v>
      </c>
      <c r="H83" s="56"/>
      <c r="K83" s="63">
        <f t="shared" si="17"/>
        <v>0</v>
      </c>
      <c r="L83" s="49">
        <f t="shared" si="18"/>
        <v>0</v>
      </c>
      <c r="M83" s="22" t="str">
        <f t="shared" si="31"/>
        <v/>
      </c>
      <c r="N83" s="22">
        <f t="shared" si="19"/>
        <v>0</v>
      </c>
      <c r="O83" s="27">
        <f t="shared" si="20"/>
        <v>0</v>
      </c>
      <c r="P83" s="27">
        <f t="shared" si="21"/>
        <v>0</v>
      </c>
      <c r="Q83" s="27" t="str">
        <f t="shared" si="22"/>
        <v xml:space="preserve"> </v>
      </c>
      <c r="R83" s="16" t="str">
        <f t="shared" si="23"/>
        <v/>
      </c>
      <c r="S83" s="17" t="str">
        <f t="shared" si="24"/>
        <v/>
      </c>
      <c r="T83" s="18" t="str">
        <f t="shared" si="16"/>
        <v/>
      </c>
      <c r="U83" s="19" t="str">
        <f t="shared" si="25"/>
        <v/>
      </c>
      <c r="V83" s="17" t="str">
        <f t="shared" si="26"/>
        <v/>
      </c>
      <c r="W83" s="20" t="str">
        <f t="shared" si="27"/>
        <v/>
      </c>
      <c r="X83" s="17" t="str">
        <f t="shared" si="28"/>
        <v/>
      </c>
      <c r="Y83" s="17" t="str">
        <f t="shared" si="29"/>
        <v/>
      </c>
      <c r="Z83" s="21" t="str">
        <f t="shared" si="30"/>
        <v xml:space="preserve"> </v>
      </c>
      <c r="AE83" s="29"/>
    </row>
    <row r="84" spans="1:31" ht="51.75" customHeight="1">
      <c r="A84" s="52" t="s">
        <v>78</v>
      </c>
      <c r="H84" s="56"/>
      <c r="K84" s="63">
        <f t="shared" si="17"/>
        <v>0</v>
      </c>
      <c r="L84" s="49">
        <f t="shared" si="18"/>
        <v>0</v>
      </c>
      <c r="M84" s="22" t="str">
        <f t="shared" si="31"/>
        <v/>
      </c>
      <c r="N84" s="22">
        <f t="shared" si="19"/>
        <v>0</v>
      </c>
      <c r="O84" s="27">
        <f t="shared" si="20"/>
        <v>0</v>
      </c>
      <c r="P84" s="27">
        <f t="shared" si="21"/>
        <v>0</v>
      </c>
      <c r="Q84" s="27" t="str">
        <f t="shared" si="22"/>
        <v xml:space="preserve"> </v>
      </c>
      <c r="R84" s="16" t="str">
        <f t="shared" si="23"/>
        <v/>
      </c>
      <c r="S84" s="17" t="str">
        <f t="shared" si="24"/>
        <v/>
      </c>
      <c r="T84" s="18" t="str">
        <f t="shared" si="16"/>
        <v/>
      </c>
      <c r="U84" s="19" t="str">
        <f t="shared" si="25"/>
        <v/>
      </c>
      <c r="V84" s="17" t="str">
        <f t="shared" si="26"/>
        <v/>
      </c>
      <c r="W84" s="20" t="str">
        <f t="shared" si="27"/>
        <v/>
      </c>
      <c r="X84" s="17" t="str">
        <f t="shared" si="28"/>
        <v/>
      </c>
      <c r="Y84" s="17" t="str">
        <f t="shared" si="29"/>
        <v/>
      </c>
      <c r="Z84" s="21" t="str">
        <f t="shared" si="30"/>
        <v xml:space="preserve"> </v>
      </c>
      <c r="AE84" s="29"/>
    </row>
    <row r="85" spans="1:31" ht="51.75" customHeight="1">
      <c r="A85" s="52" t="s">
        <v>79</v>
      </c>
      <c r="H85" s="56"/>
      <c r="K85" s="63">
        <f t="shared" si="17"/>
        <v>0</v>
      </c>
      <c r="L85" s="49">
        <f t="shared" si="18"/>
        <v>0</v>
      </c>
      <c r="M85" s="22" t="str">
        <f t="shared" si="31"/>
        <v/>
      </c>
      <c r="N85" s="22">
        <f t="shared" si="19"/>
        <v>0</v>
      </c>
      <c r="O85" s="27">
        <f t="shared" si="20"/>
        <v>0</v>
      </c>
      <c r="P85" s="27">
        <f t="shared" si="21"/>
        <v>0</v>
      </c>
      <c r="Q85" s="27" t="str">
        <f t="shared" si="22"/>
        <v xml:space="preserve"> </v>
      </c>
      <c r="R85" s="16" t="str">
        <f t="shared" si="23"/>
        <v/>
      </c>
      <c r="S85" s="17" t="str">
        <f t="shared" si="24"/>
        <v/>
      </c>
      <c r="T85" s="18" t="str">
        <f t="shared" si="16"/>
        <v/>
      </c>
      <c r="U85" s="19" t="str">
        <f t="shared" si="25"/>
        <v/>
      </c>
      <c r="V85" s="17" t="str">
        <f t="shared" si="26"/>
        <v/>
      </c>
      <c r="W85" s="20" t="str">
        <f t="shared" si="27"/>
        <v/>
      </c>
      <c r="X85" s="17" t="str">
        <f t="shared" si="28"/>
        <v/>
      </c>
      <c r="Y85" s="17" t="str">
        <f t="shared" si="29"/>
        <v/>
      </c>
      <c r="Z85" s="21" t="str">
        <f t="shared" si="30"/>
        <v xml:space="preserve"> </v>
      </c>
      <c r="AE85" s="29"/>
    </row>
    <row r="86" spans="1:31" ht="51.75" customHeight="1">
      <c r="A86" s="52" t="s">
        <v>80</v>
      </c>
      <c r="H86" s="56"/>
      <c r="K86" s="63">
        <f t="shared" si="17"/>
        <v>0</v>
      </c>
      <c r="L86" s="49">
        <f t="shared" si="18"/>
        <v>0</v>
      </c>
      <c r="M86" s="22" t="str">
        <f t="shared" si="31"/>
        <v/>
      </c>
      <c r="N86" s="22">
        <f t="shared" si="19"/>
        <v>0</v>
      </c>
      <c r="O86" s="27">
        <f t="shared" si="20"/>
        <v>0</v>
      </c>
      <c r="P86" s="27">
        <f t="shared" si="21"/>
        <v>0</v>
      </c>
      <c r="Q86" s="27" t="str">
        <f t="shared" si="22"/>
        <v xml:space="preserve"> </v>
      </c>
      <c r="R86" s="16" t="str">
        <f t="shared" si="23"/>
        <v/>
      </c>
      <c r="S86" s="17" t="str">
        <f t="shared" si="24"/>
        <v/>
      </c>
      <c r="T86" s="18" t="str">
        <f t="shared" si="16"/>
        <v/>
      </c>
      <c r="U86" s="19" t="str">
        <f t="shared" si="25"/>
        <v/>
      </c>
      <c r="V86" s="17" t="str">
        <f t="shared" si="26"/>
        <v/>
      </c>
      <c r="W86" s="20" t="str">
        <f t="shared" si="27"/>
        <v/>
      </c>
      <c r="X86" s="17" t="str">
        <f t="shared" si="28"/>
        <v/>
      </c>
      <c r="Y86" s="17" t="str">
        <f t="shared" si="29"/>
        <v/>
      </c>
      <c r="Z86" s="21" t="str">
        <f t="shared" si="30"/>
        <v xml:space="preserve"> </v>
      </c>
      <c r="AE86" s="29"/>
    </row>
    <row r="87" spans="1:31" ht="51.75" customHeight="1">
      <c r="A87" s="52" t="s">
        <v>81</v>
      </c>
      <c r="H87" s="56"/>
      <c r="K87" s="63">
        <f t="shared" si="17"/>
        <v>0</v>
      </c>
      <c r="L87" s="49">
        <f t="shared" si="18"/>
        <v>0</v>
      </c>
      <c r="M87" s="22" t="str">
        <f t="shared" si="31"/>
        <v/>
      </c>
      <c r="N87" s="22">
        <f t="shared" si="19"/>
        <v>0</v>
      </c>
      <c r="O87" s="27">
        <f t="shared" si="20"/>
        <v>0</v>
      </c>
      <c r="P87" s="27">
        <f t="shared" si="21"/>
        <v>0</v>
      </c>
      <c r="Q87" s="27" t="str">
        <f t="shared" si="22"/>
        <v xml:space="preserve"> </v>
      </c>
      <c r="R87" s="16" t="str">
        <f t="shared" si="23"/>
        <v/>
      </c>
      <c r="S87" s="17" t="str">
        <f t="shared" si="24"/>
        <v/>
      </c>
      <c r="T87" s="18" t="str">
        <f t="shared" si="16"/>
        <v/>
      </c>
      <c r="U87" s="19" t="str">
        <f t="shared" si="25"/>
        <v/>
      </c>
      <c r="V87" s="17" t="str">
        <f t="shared" si="26"/>
        <v/>
      </c>
      <c r="W87" s="20" t="str">
        <f t="shared" si="27"/>
        <v/>
      </c>
      <c r="X87" s="17" t="str">
        <f t="shared" si="28"/>
        <v/>
      </c>
      <c r="Y87" s="17" t="str">
        <f t="shared" si="29"/>
        <v/>
      </c>
      <c r="Z87" s="21" t="str">
        <f t="shared" si="30"/>
        <v xml:space="preserve"> </v>
      </c>
      <c r="AE87" s="29"/>
    </row>
    <row r="88" spans="1:31" ht="51.75" customHeight="1">
      <c r="A88" s="52" t="s">
        <v>82</v>
      </c>
      <c r="H88" s="56"/>
      <c r="K88" s="63">
        <f t="shared" si="17"/>
        <v>0</v>
      </c>
      <c r="L88" s="49">
        <f t="shared" si="18"/>
        <v>0</v>
      </c>
      <c r="M88" s="22" t="str">
        <f t="shared" si="31"/>
        <v/>
      </c>
      <c r="N88" s="22">
        <f t="shared" si="19"/>
        <v>0</v>
      </c>
      <c r="O88" s="27">
        <f t="shared" si="20"/>
        <v>0</v>
      </c>
      <c r="P88" s="27">
        <f t="shared" si="21"/>
        <v>0</v>
      </c>
      <c r="Q88" s="27" t="str">
        <f t="shared" si="22"/>
        <v xml:space="preserve"> </v>
      </c>
      <c r="R88" s="16" t="str">
        <f t="shared" si="23"/>
        <v/>
      </c>
      <c r="S88" s="17" t="str">
        <f t="shared" si="24"/>
        <v/>
      </c>
      <c r="T88" s="18" t="str">
        <f t="shared" si="16"/>
        <v/>
      </c>
      <c r="U88" s="19" t="str">
        <f t="shared" si="25"/>
        <v/>
      </c>
      <c r="V88" s="17" t="str">
        <f t="shared" si="26"/>
        <v/>
      </c>
      <c r="W88" s="20" t="str">
        <f t="shared" si="27"/>
        <v/>
      </c>
      <c r="X88" s="17" t="str">
        <f t="shared" si="28"/>
        <v/>
      </c>
      <c r="Y88" s="17" t="str">
        <f t="shared" si="29"/>
        <v/>
      </c>
      <c r="Z88" s="21" t="str">
        <f t="shared" si="30"/>
        <v xml:space="preserve"> </v>
      </c>
      <c r="AE88" s="29"/>
    </row>
    <row r="89" spans="1:31" ht="51.75" customHeight="1">
      <c r="A89" s="52" t="s">
        <v>83</v>
      </c>
      <c r="H89" s="56"/>
      <c r="K89" s="63">
        <f t="shared" si="17"/>
        <v>0</v>
      </c>
      <c r="L89" s="49">
        <f t="shared" si="18"/>
        <v>0</v>
      </c>
      <c r="M89" s="22" t="str">
        <f t="shared" si="31"/>
        <v/>
      </c>
      <c r="N89" s="22">
        <f t="shared" si="19"/>
        <v>0</v>
      </c>
      <c r="O89" s="27">
        <f t="shared" si="20"/>
        <v>0</v>
      </c>
      <c r="P89" s="27">
        <f t="shared" si="21"/>
        <v>0</v>
      </c>
      <c r="Q89" s="27" t="str">
        <f t="shared" si="22"/>
        <v xml:space="preserve"> </v>
      </c>
      <c r="R89" s="16" t="str">
        <f t="shared" si="23"/>
        <v/>
      </c>
      <c r="S89" s="17" t="str">
        <f t="shared" si="24"/>
        <v/>
      </c>
      <c r="T89" s="18" t="str">
        <f t="shared" si="16"/>
        <v/>
      </c>
      <c r="U89" s="19" t="str">
        <f t="shared" si="25"/>
        <v/>
      </c>
      <c r="V89" s="17" t="str">
        <f t="shared" si="26"/>
        <v/>
      </c>
      <c r="W89" s="20" t="str">
        <f t="shared" si="27"/>
        <v/>
      </c>
      <c r="X89" s="17" t="str">
        <f t="shared" si="28"/>
        <v/>
      </c>
      <c r="Y89" s="17" t="str">
        <f t="shared" si="29"/>
        <v/>
      </c>
      <c r="Z89" s="21" t="str">
        <f t="shared" si="30"/>
        <v xml:space="preserve"> </v>
      </c>
      <c r="AE89" s="29"/>
    </row>
    <row r="90" spans="1:31" ht="51.75" customHeight="1">
      <c r="A90" s="52" t="s">
        <v>84</v>
      </c>
      <c r="H90" s="56"/>
      <c r="K90" s="63">
        <f t="shared" si="17"/>
        <v>0</v>
      </c>
      <c r="L90" s="49">
        <f t="shared" si="18"/>
        <v>0</v>
      </c>
      <c r="M90" s="22" t="str">
        <f t="shared" si="31"/>
        <v/>
      </c>
      <c r="N90" s="22">
        <f t="shared" si="19"/>
        <v>0</v>
      </c>
      <c r="O90" s="27">
        <f t="shared" si="20"/>
        <v>0</v>
      </c>
      <c r="P90" s="27">
        <f t="shared" si="21"/>
        <v>0</v>
      </c>
      <c r="Q90" s="27" t="str">
        <f t="shared" si="22"/>
        <v xml:space="preserve"> </v>
      </c>
      <c r="R90" s="16" t="str">
        <f t="shared" si="23"/>
        <v/>
      </c>
      <c r="S90" s="17" t="str">
        <f t="shared" si="24"/>
        <v/>
      </c>
      <c r="T90" s="18" t="str">
        <f t="shared" si="16"/>
        <v/>
      </c>
      <c r="U90" s="19" t="str">
        <f t="shared" si="25"/>
        <v/>
      </c>
      <c r="V90" s="17" t="str">
        <f t="shared" si="26"/>
        <v/>
      </c>
      <c r="W90" s="20" t="str">
        <f t="shared" si="27"/>
        <v/>
      </c>
      <c r="X90" s="17" t="str">
        <f t="shared" si="28"/>
        <v/>
      </c>
      <c r="Y90" s="17" t="str">
        <f t="shared" si="29"/>
        <v/>
      </c>
      <c r="Z90" s="21" t="str">
        <f t="shared" si="30"/>
        <v xml:space="preserve"> </v>
      </c>
      <c r="AE90" s="29"/>
    </row>
    <row r="91" spans="1:31" ht="51.75" customHeight="1">
      <c r="A91" s="52" t="s">
        <v>85</v>
      </c>
      <c r="H91" s="56"/>
      <c r="K91" s="63">
        <f t="shared" si="17"/>
        <v>0</v>
      </c>
      <c r="L91" s="49">
        <f t="shared" si="18"/>
        <v>0</v>
      </c>
      <c r="M91" s="22" t="str">
        <f t="shared" si="31"/>
        <v/>
      </c>
      <c r="N91" s="22">
        <f t="shared" si="19"/>
        <v>0</v>
      </c>
      <c r="O91" s="27">
        <f t="shared" si="20"/>
        <v>0</v>
      </c>
      <c r="P91" s="27">
        <f t="shared" si="21"/>
        <v>0</v>
      </c>
      <c r="Q91" s="27" t="str">
        <f t="shared" si="22"/>
        <v xml:space="preserve"> </v>
      </c>
      <c r="R91" s="16" t="str">
        <f t="shared" si="23"/>
        <v/>
      </c>
      <c r="S91" s="17" t="str">
        <f t="shared" si="24"/>
        <v/>
      </c>
      <c r="T91" s="18" t="str">
        <f t="shared" si="16"/>
        <v/>
      </c>
      <c r="U91" s="19" t="str">
        <f t="shared" si="25"/>
        <v/>
      </c>
      <c r="V91" s="17" t="str">
        <f t="shared" si="26"/>
        <v/>
      </c>
      <c r="W91" s="20" t="str">
        <f t="shared" si="27"/>
        <v/>
      </c>
      <c r="X91" s="17" t="str">
        <f t="shared" si="28"/>
        <v/>
      </c>
      <c r="Y91" s="17" t="str">
        <f t="shared" si="29"/>
        <v/>
      </c>
      <c r="Z91" s="21" t="str">
        <f t="shared" si="30"/>
        <v xml:space="preserve"> </v>
      </c>
      <c r="AE91" s="29"/>
    </row>
    <row r="92" spans="1:31" ht="51.75" customHeight="1">
      <c r="A92" s="52" t="s">
        <v>86</v>
      </c>
      <c r="H92" s="56"/>
      <c r="K92" s="63">
        <f t="shared" si="17"/>
        <v>0</v>
      </c>
      <c r="L92" s="49">
        <f t="shared" si="18"/>
        <v>0</v>
      </c>
      <c r="M92" s="22" t="str">
        <f t="shared" si="31"/>
        <v/>
      </c>
      <c r="N92" s="22">
        <f t="shared" si="19"/>
        <v>0</v>
      </c>
      <c r="O92" s="27">
        <f t="shared" si="20"/>
        <v>0</v>
      </c>
      <c r="P92" s="27">
        <f t="shared" si="21"/>
        <v>0</v>
      </c>
      <c r="Q92" s="27" t="str">
        <f t="shared" si="22"/>
        <v xml:space="preserve"> </v>
      </c>
      <c r="R92" s="16" t="str">
        <f t="shared" si="23"/>
        <v/>
      </c>
      <c r="S92" s="17" t="str">
        <f t="shared" si="24"/>
        <v/>
      </c>
      <c r="T92" s="18" t="str">
        <f t="shared" si="16"/>
        <v/>
      </c>
      <c r="U92" s="19" t="str">
        <f t="shared" si="25"/>
        <v/>
      </c>
      <c r="V92" s="17" t="str">
        <f t="shared" si="26"/>
        <v/>
      </c>
      <c r="W92" s="20" t="str">
        <f t="shared" si="27"/>
        <v/>
      </c>
      <c r="X92" s="17" t="str">
        <f t="shared" si="28"/>
        <v/>
      </c>
      <c r="Y92" s="17" t="str">
        <f t="shared" si="29"/>
        <v/>
      </c>
      <c r="Z92" s="21" t="str">
        <f t="shared" si="30"/>
        <v xml:space="preserve"> </v>
      </c>
      <c r="AE92" s="29"/>
    </row>
    <row r="93" spans="1:31" ht="51.75" customHeight="1">
      <c r="A93" s="52" t="s">
        <v>87</v>
      </c>
      <c r="H93" s="56"/>
      <c r="K93" s="63">
        <f t="shared" si="17"/>
        <v>0</v>
      </c>
      <c r="L93" s="49">
        <f t="shared" si="18"/>
        <v>0</v>
      </c>
      <c r="M93" s="22" t="str">
        <f t="shared" si="31"/>
        <v/>
      </c>
      <c r="N93" s="22">
        <f t="shared" si="19"/>
        <v>0</v>
      </c>
      <c r="O93" s="27">
        <f t="shared" si="20"/>
        <v>0</v>
      </c>
      <c r="P93" s="27">
        <f t="shared" si="21"/>
        <v>0</v>
      </c>
      <c r="Q93" s="27" t="str">
        <f t="shared" si="22"/>
        <v xml:space="preserve"> </v>
      </c>
      <c r="R93" s="16" t="str">
        <f t="shared" si="23"/>
        <v/>
      </c>
      <c r="S93" s="17" t="str">
        <f t="shared" si="24"/>
        <v/>
      </c>
      <c r="T93" s="18" t="str">
        <f t="shared" si="16"/>
        <v/>
      </c>
      <c r="U93" s="19" t="str">
        <f t="shared" si="25"/>
        <v/>
      </c>
      <c r="V93" s="17" t="str">
        <f t="shared" si="26"/>
        <v/>
      </c>
      <c r="W93" s="20" t="str">
        <f t="shared" si="27"/>
        <v/>
      </c>
      <c r="X93" s="17" t="str">
        <f t="shared" si="28"/>
        <v/>
      </c>
      <c r="Y93" s="17" t="str">
        <f t="shared" si="29"/>
        <v/>
      </c>
      <c r="Z93" s="21" t="str">
        <f t="shared" si="30"/>
        <v xml:space="preserve"> </v>
      </c>
      <c r="AE93" s="29"/>
    </row>
    <row r="94" spans="1:31" ht="51.75" customHeight="1">
      <c r="A94" s="52" t="s">
        <v>88</v>
      </c>
      <c r="H94" s="56"/>
      <c r="K94" s="63">
        <f t="shared" si="17"/>
        <v>0</v>
      </c>
      <c r="L94" s="49">
        <f t="shared" si="18"/>
        <v>0</v>
      </c>
      <c r="M94" s="22" t="str">
        <f t="shared" si="31"/>
        <v/>
      </c>
      <c r="N94" s="22">
        <f t="shared" si="19"/>
        <v>0</v>
      </c>
      <c r="O94" s="27">
        <f t="shared" si="20"/>
        <v>0</v>
      </c>
      <c r="P94" s="27">
        <f t="shared" si="21"/>
        <v>0</v>
      </c>
      <c r="Q94" s="27" t="str">
        <f t="shared" si="22"/>
        <v xml:space="preserve"> </v>
      </c>
      <c r="R94" s="16" t="str">
        <f t="shared" si="23"/>
        <v/>
      </c>
      <c r="S94" s="17" t="str">
        <f t="shared" si="24"/>
        <v/>
      </c>
      <c r="T94" s="18" t="str">
        <f t="shared" si="16"/>
        <v/>
      </c>
      <c r="U94" s="19" t="str">
        <f t="shared" si="25"/>
        <v/>
      </c>
      <c r="V94" s="17" t="str">
        <f t="shared" si="26"/>
        <v/>
      </c>
      <c r="W94" s="20" t="str">
        <f t="shared" si="27"/>
        <v/>
      </c>
      <c r="X94" s="17" t="str">
        <f t="shared" si="28"/>
        <v/>
      </c>
      <c r="Y94" s="17" t="str">
        <f t="shared" si="29"/>
        <v/>
      </c>
      <c r="Z94" s="21" t="str">
        <f t="shared" si="30"/>
        <v xml:space="preserve"> </v>
      </c>
      <c r="AE94" s="29"/>
    </row>
    <row r="95" spans="1:31" ht="51.75" customHeight="1">
      <c r="A95" s="52" t="s">
        <v>89</v>
      </c>
      <c r="H95" s="56"/>
      <c r="K95" s="63">
        <f t="shared" si="17"/>
        <v>0</v>
      </c>
      <c r="L95" s="49">
        <f t="shared" si="18"/>
        <v>0</v>
      </c>
      <c r="M95" s="22" t="str">
        <f t="shared" si="31"/>
        <v/>
      </c>
      <c r="N95" s="22">
        <f t="shared" si="19"/>
        <v>0</v>
      </c>
      <c r="O95" s="27">
        <f t="shared" si="20"/>
        <v>0</v>
      </c>
      <c r="P95" s="27">
        <f t="shared" si="21"/>
        <v>0</v>
      </c>
      <c r="Q95" s="27" t="str">
        <f t="shared" si="22"/>
        <v xml:space="preserve"> </v>
      </c>
      <c r="R95" s="16" t="str">
        <f t="shared" si="23"/>
        <v/>
      </c>
      <c r="S95" s="17" t="str">
        <f t="shared" si="24"/>
        <v/>
      </c>
      <c r="T95" s="18" t="str">
        <f t="shared" si="16"/>
        <v/>
      </c>
      <c r="U95" s="19" t="str">
        <f t="shared" si="25"/>
        <v/>
      </c>
      <c r="V95" s="17" t="str">
        <f t="shared" si="26"/>
        <v/>
      </c>
      <c r="W95" s="20" t="str">
        <f t="shared" si="27"/>
        <v/>
      </c>
      <c r="X95" s="17" t="str">
        <f t="shared" si="28"/>
        <v/>
      </c>
      <c r="Y95" s="17" t="str">
        <f t="shared" si="29"/>
        <v/>
      </c>
      <c r="Z95" s="21" t="str">
        <f t="shared" si="30"/>
        <v xml:space="preserve"> </v>
      </c>
      <c r="AE95" s="29"/>
    </row>
    <row r="96" spans="1:31" ht="51.75" customHeight="1">
      <c r="A96" s="52" t="s">
        <v>90</v>
      </c>
      <c r="H96" s="56"/>
      <c r="K96" s="63">
        <f t="shared" si="17"/>
        <v>0</v>
      </c>
      <c r="L96" s="49">
        <f t="shared" si="18"/>
        <v>0</v>
      </c>
      <c r="M96" s="22" t="str">
        <f t="shared" si="31"/>
        <v/>
      </c>
      <c r="N96" s="22">
        <f t="shared" si="19"/>
        <v>0</v>
      </c>
      <c r="O96" s="27">
        <f t="shared" si="20"/>
        <v>0</v>
      </c>
      <c r="P96" s="27">
        <f t="shared" si="21"/>
        <v>0</v>
      </c>
      <c r="Q96" s="27" t="str">
        <f t="shared" si="22"/>
        <v xml:space="preserve"> </v>
      </c>
      <c r="R96" s="16" t="str">
        <f t="shared" si="23"/>
        <v/>
      </c>
      <c r="S96" s="17" t="str">
        <f t="shared" si="24"/>
        <v/>
      </c>
      <c r="T96" s="18" t="str">
        <f t="shared" si="16"/>
        <v/>
      </c>
      <c r="U96" s="19" t="str">
        <f t="shared" si="25"/>
        <v/>
      </c>
      <c r="V96" s="17" t="str">
        <f t="shared" si="26"/>
        <v/>
      </c>
      <c r="W96" s="20" t="str">
        <f t="shared" si="27"/>
        <v/>
      </c>
      <c r="X96" s="17" t="str">
        <f t="shared" si="28"/>
        <v/>
      </c>
      <c r="Y96" s="17" t="str">
        <f t="shared" si="29"/>
        <v/>
      </c>
      <c r="Z96" s="21" t="str">
        <f t="shared" si="30"/>
        <v xml:space="preserve"> </v>
      </c>
      <c r="AE96" s="29"/>
    </row>
    <row r="97" spans="1:31" ht="51.75" customHeight="1">
      <c r="A97" s="52" t="s">
        <v>91</v>
      </c>
      <c r="H97" s="56"/>
      <c r="K97" s="63">
        <f t="shared" si="17"/>
        <v>0</v>
      </c>
      <c r="L97" s="49">
        <f t="shared" si="18"/>
        <v>0</v>
      </c>
      <c r="M97" s="22" t="str">
        <f t="shared" si="31"/>
        <v/>
      </c>
      <c r="N97" s="22">
        <f t="shared" si="19"/>
        <v>0</v>
      </c>
      <c r="O97" s="27">
        <f t="shared" si="20"/>
        <v>0</v>
      </c>
      <c r="P97" s="27">
        <f t="shared" si="21"/>
        <v>0</v>
      </c>
      <c r="Q97" s="27" t="str">
        <f t="shared" si="22"/>
        <v xml:space="preserve"> </v>
      </c>
      <c r="R97" s="16" t="str">
        <f t="shared" si="23"/>
        <v/>
      </c>
      <c r="S97" s="17" t="str">
        <f t="shared" si="24"/>
        <v/>
      </c>
      <c r="T97" s="18" t="str">
        <f t="shared" si="16"/>
        <v/>
      </c>
      <c r="U97" s="19" t="str">
        <f t="shared" si="25"/>
        <v/>
      </c>
      <c r="V97" s="17" t="str">
        <f t="shared" si="26"/>
        <v/>
      </c>
      <c r="W97" s="20" t="str">
        <f t="shared" si="27"/>
        <v/>
      </c>
      <c r="X97" s="17" t="str">
        <f t="shared" si="28"/>
        <v/>
      </c>
      <c r="Y97" s="17" t="str">
        <f t="shared" si="29"/>
        <v/>
      </c>
      <c r="Z97" s="21" t="str">
        <f t="shared" si="30"/>
        <v xml:space="preserve"> </v>
      </c>
      <c r="AE97" s="29"/>
    </row>
    <row r="98" spans="1:31" ht="51.75" customHeight="1">
      <c r="A98" s="52" t="s">
        <v>92</v>
      </c>
      <c r="H98" s="56"/>
      <c r="K98" s="63">
        <f t="shared" si="17"/>
        <v>0</v>
      </c>
      <c r="L98" s="49">
        <f t="shared" si="18"/>
        <v>0</v>
      </c>
      <c r="M98" s="22" t="str">
        <f t="shared" si="31"/>
        <v/>
      </c>
      <c r="N98" s="22">
        <f t="shared" si="19"/>
        <v>0</v>
      </c>
      <c r="O98" s="27">
        <f t="shared" si="20"/>
        <v>0</v>
      </c>
      <c r="P98" s="27">
        <f t="shared" si="21"/>
        <v>0</v>
      </c>
      <c r="Q98" s="27" t="str">
        <f t="shared" si="22"/>
        <v xml:space="preserve"> </v>
      </c>
      <c r="R98" s="16" t="str">
        <f t="shared" si="23"/>
        <v/>
      </c>
      <c r="S98" s="17" t="str">
        <f t="shared" si="24"/>
        <v/>
      </c>
      <c r="T98" s="18" t="str">
        <f t="shared" si="16"/>
        <v/>
      </c>
      <c r="U98" s="19" t="str">
        <f t="shared" si="25"/>
        <v/>
      </c>
      <c r="V98" s="17" t="str">
        <f t="shared" si="26"/>
        <v/>
      </c>
      <c r="W98" s="20" t="str">
        <f t="shared" si="27"/>
        <v/>
      </c>
      <c r="X98" s="17" t="str">
        <f t="shared" si="28"/>
        <v/>
      </c>
      <c r="Y98" s="17" t="str">
        <f t="shared" si="29"/>
        <v/>
      </c>
      <c r="Z98" s="21" t="str">
        <f t="shared" si="30"/>
        <v xml:space="preserve"> </v>
      </c>
      <c r="AE98" s="29"/>
    </row>
    <row r="99" spans="1:31" ht="51.75" customHeight="1">
      <c r="A99" s="52" t="s">
        <v>93</v>
      </c>
      <c r="H99" s="56"/>
      <c r="K99" s="63">
        <f t="shared" si="17"/>
        <v>0</v>
      </c>
      <c r="L99" s="49">
        <f t="shared" si="18"/>
        <v>0</v>
      </c>
      <c r="M99" s="22" t="str">
        <f t="shared" si="31"/>
        <v/>
      </c>
      <c r="N99" s="22">
        <f t="shared" si="19"/>
        <v>0</v>
      </c>
      <c r="O99" s="27">
        <f t="shared" si="20"/>
        <v>0</v>
      </c>
      <c r="P99" s="27">
        <f t="shared" si="21"/>
        <v>0</v>
      </c>
      <c r="Q99" s="27" t="str">
        <f t="shared" si="22"/>
        <v xml:space="preserve"> </v>
      </c>
      <c r="R99" s="16" t="str">
        <f t="shared" si="23"/>
        <v/>
      </c>
      <c r="S99" s="17" t="str">
        <f t="shared" si="24"/>
        <v/>
      </c>
      <c r="T99" s="18" t="str">
        <f t="shared" si="16"/>
        <v/>
      </c>
      <c r="U99" s="19" t="str">
        <f t="shared" si="25"/>
        <v/>
      </c>
      <c r="V99" s="17" t="str">
        <f t="shared" si="26"/>
        <v/>
      </c>
      <c r="W99" s="20" t="str">
        <f t="shared" si="27"/>
        <v/>
      </c>
      <c r="X99" s="17" t="str">
        <f t="shared" si="28"/>
        <v/>
      </c>
      <c r="Y99" s="17" t="str">
        <f t="shared" si="29"/>
        <v/>
      </c>
      <c r="Z99" s="21" t="str">
        <f t="shared" si="30"/>
        <v xml:space="preserve"> </v>
      </c>
      <c r="AE99" s="29"/>
    </row>
    <row r="100" spans="1:31" ht="51.75" customHeight="1">
      <c r="A100" s="52" t="s">
        <v>94</v>
      </c>
      <c r="H100" s="56"/>
      <c r="K100" s="63">
        <f t="shared" si="17"/>
        <v>0</v>
      </c>
      <c r="L100" s="49">
        <f t="shared" si="18"/>
        <v>0</v>
      </c>
      <c r="M100" s="22" t="str">
        <f t="shared" si="31"/>
        <v/>
      </c>
      <c r="N100" s="22">
        <f t="shared" si="19"/>
        <v>0</v>
      </c>
      <c r="O100" s="27">
        <f t="shared" si="20"/>
        <v>0</v>
      </c>
      <c r="P100" s="27">
        <f t="shared" si="21"/>
        <v>0</v>
      </c>
      <c r="Q100" s="27" t="str">
        <f t="shared" si="22"/>
        <v xml:space="preserve"> </v>
      </c>
      <c r="R100" s="16" t="str">
        <f t="shared" si="23"/>
        <v/>
      </c>
      <c r="S100" s="17" t="str">
        <f t="shared" si="24"/>
        <v/>
      </c>
      <c r="T100" s="18" t="str">
        <f t="shared" si="16"/>
        <v/>
      </c>
      <c r="U100" s="19" t="str">
        <f t="shared" si="25"/>
        <v/>
      </c>
      <c r="V100" s="17" t="str">
        <f t="shared" si="26"/>
        <v/>
      </c>
      <c r="W100" s="20" t="str">
        <f t="shared" si="27"/>
        <v/>
      </c>
      <c r="X100" s="17" t="str">
        <f t="shared" si="28"/>
        <v/>
      </c>
      <c r="Y100" s="17" t="str">
        <f t="shared" si="29"/>
        <v/>
      </c>
      <c r="Z100" s="21" t="str">
        <f t="shared" si="30"/>
        <v xml:space="preserve"> </v>
      </c>
      <c r="AE100" s="29"/>
    </row>
    <row r="101" spans="1:31" ht="51.75" customHeight="1">
      <c r="A101" s="52" t="s">
        <v>95</v>
      </c>
      <c r="H101" s="56"/>
      <c r="K101" s="63">
        <f t="shared" si="17"/>
        <v>0</v>
      </c>
      <c r="L101" s="49">
        <f t="shared" si="18"/>
        <v>0</v>
      </c>
      <c r="M101" s="22" t="str">
        <f t="shared" si="31"/>
        <v/>
      </c>
      <c r="N101" s="22">
        <f t="shared" si="19"/>
        <v>0</v>
      </c>
      <c r="O101" s="27">
        <f t="shared" si="20"/>
        <v>0</v>
      </c>
      <c r="P101" s="27">
        <f t="shared" si="21"/>
        <v>0</v>
      </c>
      <c r="Q101" s="27" t="str">
        <f t="shared" si="22"/>
        <v xml:space="preserve"> </v>
      </c>
      <c r="R101" s="16" t="str">
        <f t="shared" si="23"/>
        <v/>
      </c>
      <c r="S101" s="17" t="str">
        <f t="shared" si="24"/>
        <v/>
      </c>
      <c r="T101" s="18" t="str">
        <f t="shared" si="16"/>
        <v/>
      </c>
      <c r="U101" s="19" t="str">
        <f t="shared" si="25"/>
        <v/>
      </c>
      <c r="V101" s="17" t="str">
        <f t="shared" si="26"/>
        <v/>
      </c>
      <c r="W101" s="20" t="str">
        <f t="shared" si="27"/>
        <v/>
      </c>
      <c r="X101" s="17" t="str">
        <f t="shared" si="28"/>
        <v/>
      </c>
      <c r="Y101" s="17" t="str">
        <f t="shared" si="29"/>
        <v/>
      </c>
      <c r="Z101" s="21" t="str">
        <f t="shared" si="30"/>
        <v xml:space="preserve"> </v>
      </c>
      <c r="AE101" s="29"/>
    </row>
    <row r="102" spans="1:31" ht="51.75" customHeight="1">
      <c r="A102" s="52" t="s">
        <v>96</v>
      </c>
      <c r="H102" s="56"/>
      <c r="K102" s="63">
        <f t="shared" si="17"/>
        <v>0</v>
      </c>
      <c r="L102" s="49">
        <f t="shared" si="18"/>
        <v>0</v>
      </c>
      <c r="M102" s="22" t="str">
        <f t="shared" si="31"/>
        <v/>
      </c>
      <c r="N102" s="22">
        <f t="shared" si="19"/>
        <v>0</v>
      </c>
      <c r="O102" s="27">
        <f t="shared" si="20"/>
        <v>0</v>
      </c>
      <c r="P102" s="27">
        <f t="shared" si="21"/>
        <v>0</v>
      </c>
      <c r="Q102" s="27" t="str">
        <f t="shared" si="22"/>
        <v xml:space="preserve"> </v>
      </c>
      <c r="R102" s="16" t="str">
        <f t="shared" si="23"/>
        <v/>
      </c>
      <c r="S102" s="17" t="str">
        <f t="shared" si="24"/>
        <v/>
      </c>
      <c r="T102" s="18" t="str">
        <f t="shared" si="16"/>
        <v/>
      </c>
      <c r="U102" s="19" t="str">
        <f t="shared" si="25"/>
        <v/>
      </c>
      <c r="V102" s="17" t="str">
        <f t="shared" si="26"/>
        <v/>
      </c>
      <c r="W102" s="20" t="str">
        <f t="shared" si="27"/>
        <v/>
      </c>
      <c r="X102" s="17" t="str">
        <f t="shared" si="28"/>
        <v/>
      </c>
      <c r="Y102" s="17" t="str">
        <f t="shared" si="29"/>
        <v/>
      </c>
      <c r="Z102" s="21" t="str">
        <f t="shared" si="30"/>
        <v xml:space="preserve"> </v>
      </c>
      <c r="AE102" s="29"/>
    </row>
    <row r="103" spans="1:31" ht="51.75" customHeight="1">
      <c r="A103" s="52" t="s">
        <v>97</v>
      </c>
      <c r="H103" s="56"/>
      <c r="K103" s="63">
        <f t="shared" si="17"/>
        <v>0</v>
      </c>
      <c r="L103" s="49">
        <f t="shared" si="18"/>
        <v>0</v>
      </c>
      <c r="M103" s="22" t="str">
        <f t="shared" si="31"/>
        <v/>
      </c>
      <c r="N103" s="22">
        <f t="shared" si="19"/>
        <v>0</v>
      </c>
      <c r="O103" s="27">
        <f t="shared" si="20"/>
        <v>0</v>
      </c>
      <c r="P103" s="27">
        <f t="shared" si="21"/>
        <v>0</v>
      </c>
      <c r="Q103" s="27" t="str">
        <f t="shared" si="22"/>
        <v xml:space="preserve"> </v>
      </c>
      <c r="R103" s="16" t="str">
        <f t="shared" si="23"/>
        <v/>
      </c>
      <c r="S103" s="17" t="str">
        <f t="shared" si="24"/>
        <v/>
      </c>
      <c r="T103" s="18" t="str">
        <f t="shared" si="16"/>
        <v/>
      </c>
      <c r="U103" s="19" t="str">
        <f t="shared" si="25"/>
        <v/>
      </c>
      <c r="V103" s="17" t="str">
        <f t="shared" si="26"/>
        <v/>
      </c>
      <c r="W103" s="20" t="str">
        <f t="shared" si="27"/>
        <v/>
      </c>
      <c r="X103" s="17" t="str">
        <f t="shared" si="28"/>
        <v/>
      </c>
      <c r="Y103" s="17" t="str">
        <f t="shared" si="29"/>
        <v/>
      </c>
      <c r="Z103" s="21" t="str">
        <f t="shared" si="30"/>
        <v xml:space="preserve"> </v>
      </c>
      <c r="AE103" s="29"/>
    </row>
    <row r="104" spans="1:31" ht="51.75" customHeight="1">
      <c r="K104" s="63">
        <f t="shared" si="17"/>
        <v>0</v>
      </c>
      <c r="L104" s="49">
        <f t="shared" si="18"/>
        <v>0</v>
      </c>
      <c r="M104" s="22" t="str">
        <f t="shared" si="31"/>
        <v/>
      </c>
      <c r="N104" s="22">
        <f t="shared" si="19"/>
        <v>0</v>
      </c>
      <c r="O104" s="27">
        <f t="shared" si="20"/>
        <v>0</v>
      </c>
      <c r="P104" s="27">
        <f t="shared" si="21"/>
        <v>0</v>
      </c>
      <c r="Q104" s="27" t="str">
        <f t="shared" si="22"/>
        <v xml:space="preserve"> </v>
      </c>
      <c r="R104" s="16" t="str">
        <f t="shared" si="23"/>
        <v/>
      </c>
      <c r="S104" s="17" t="str">
        <f t="shared" si="24"/>
        <v/>
      </c>
      <c r="T104" s="18" t="str">
        <f t="shared" si="16"/>
        <v/>
      </c>
      <c r="U104" s="19" t="str">
        <f t="shared" si="25"/>
        <v/>
      </c>
      <c r="V104" s="17" t="str">
        <f t="shared" si="26"/>
        <v/>
      </c>
      <c r="W104" s="20" t="str">
        <f t="shared" si="27"/>
        <v/>
      </c>
      <c r="X104" s="17" t="str">
        <f t="shared" si="28"/>
        <v/>
      </c>
      <c r="Y104" s="17" t="str">
        <f t="shared" si="29"/>
        <v/>
      </c>
      <c r="Z104" s="21" t="str">
        <f t="shared" si="30"/>
        <v xml:space="preserve"> </v>
      </c>
      <c r="AE104" s="29"/>
    </row>
    <row r="105" spans="1:31" ht="51.75" customHeight="1">
      <c r="K105" s="63">
        <f t="shared" si="17"/>
        <v>0</v>
      </c>
      <c r="L105" s="49">
        <f t="shared" si="18"/>
        <v>0</v>
      </c>
      <c r="M105" s="22" t="str">
        <f t="shared" si="31"/>
        <v/>
      </c>
      <c r="N105" s="22">
        <f t="shared" si="19"/>
        <v>0</v>
      </c>
      <c r="O105" s="27">
        <f t="shared" si="20"/>
        <v>0</v>
      </c>
      <c r="P105" s="27">
        <f t="shared" si="21"/>
        <v>0</v>
      </c>
      <c r="Q105" s="27" t="str">
        <f t="shared" si="22"/>
        <v xml:space="preserve"> </v>
      </c>
      <c r="R105" s="16" t="str">
        <f t="shared" si="23"/>
        <v/>
      </c>
      <c r="S105" s="17" t="str">
        <f t="shared" si="24"/>
        <v/>
      </c>
      <c r="T105" s="18" t="str">
        <f t="shared" si="16"/>
        <v/>
      </c>
      <c r="U105" s="19" t="str">
        <f t="shared" si="25"/>
        <v/>
      </c>
      <c r="V105" s="17" t="str">
        <f t="shared" si="26"/>
        <v/>
      </c>
      <c r="W105" s="20" t="str">
        <f t="shared" si="27"/>
        <v/>
      </c>
      <c r="X105" s="17" t="str">
        <f t="shared" si="28"/>
        <v/>
      </c>
      <c r="Y105" s="17" t="str">
        <f t="shared" si="29"/>
        <v/>
      </c>
      <c r="Z105" s="21" t="str">
        <f t="shared" si="30"/>
        <v xml:space="preserve"> </v>
      </c>
      <c r="AE105" s="29"/>
    </row>
    <row r="106" spans="1:31" ht="51.75" customHeight="1">
      <c r="K106" s="63">
        <f t="shared" si="17"/>
        <v>0</v>
      </c>
      <c r="L106" s="49">
        <f t="shared" si="18"/>
        <v>0</v>
      </c>
      <c r="M106" s="22" t="str">
        <f t="shared" si="31"/>
        <v/>
      </c>
      <c r="N106" s="22">
        <f t="shared" si="19"/>
        <v>0</v>
      </c>
      <c r="O106" s="27">
        <f t="shared" si="20"/>
        <v>0</v>
      </c>
      <c r="P106" s="27">
        <f t="shared" si="21"/>
        <v>0</v>
      </c>
      <c r="Q106" s="27" t="str">
        <f t="shared" si="22"/>
        <v xml:space="preserve"> </v>
      </c>
      <c r="R106" s="16" t="str">
        <f t="shared" si="23"/>
        <v/>
      </c>
      <c r="S106" s="17" t="str">
        <f t="shared" si="24"/>
        <v/>
      </c>
      <c r="T106" s="18" t="str">
        <f t="shared" si="16"/>
        <v/>
      </c>
      <c r="U106" s="19" t="str">
        <f t="shared" si="25"/>
        <v/>
      </c>
      <c r="V106" s="17" t="str">
        <f t="shared" si="26"/>
        <v/>
      </c>
      <c r="W106" s="20" t="str">
        <f t="shared" si="27"/>
        <v/>
      </c>
      <c r="X106" s="17" t="str">
        <f t="shared" si="28"/>
        <v/>
      </c>
      <c r="Y106" s="17" t="str">
        <f t="shared" si="29"/>
        <v/>
      </c>
      <c r="Z106" s="21" t="str">
        <f t="shared" si="30"/>
        <v xml:space="preserve"> </v>
      </c>
      <c r="AE106" s="29"/>
    </row>
    <row r="107" spans="1:31" ht="51.75" customHeight="1">
      <c r="K107" s="63">
        <f t="shared" si="17"/>
        <v>0</v>
      </c>
      <c r="L107" s="49">
        <f t="shared" si="18"/>
        <v>0</v>
      </c>
      <c r="M107" s="22" t="str">
        <f t="shared" si="31"/>
        <v/>
      </c>
      <c r="N107" s="22">
        <f t="shared" si="19"/>
        <v>0</v>
      </c>
      <c r="O107" s="27">
        <f t="shared" si="20"/>
        <v>0</v>
      </c>
      <c r="P107" s="27">
        <f t="shared" si="21"/>
        <v>0</v>
      </c>
      <c r="Q107" s="27" t="str">
        <f t="shared" si="22"/>
        <v xml:space="preserve"> </v>
      </c>
      <c r="R107" s="16" t="str">
        <f t="shared" si="23"/>
        <v/>
      </c>
      <c r="S107" s="17" t="str">
        <f t="shared" si="24"/>
        <v/>
      </c>
      <c r="T107" s="18" t="str">
        <f t="shared" si="16"/>
        <v/>
      </c>
      <c r="U107" s="19" t="str">
        <f t="shared" si="25"/>
        <v/>
      </c>
      <c r="V107" s="17" t="str">
        <f t="shared" si="26"/>
        <v/>
      </c>
      <c r="W107" s="20" t="str">
        <f t="shared" si="27"/>
        <v/>
      </c>
      <c r="X107" s="17" t="str">
        <f t="shared" si="28"/>
        <v/>
      </c>
      <c r="Y107" s="17" t="str">
        <f t="shared" si="29"/>
        <v/>
      </c>
      <c r="Z107" s="21" t="str">
        <f t="shared" si="30"/>
        <v xml:space="preserve"> </v>
      </c>
      <c r="AE107" s="29"/>
    </row>
    <row r="108" spans="1:31" ht="51.75" customHeight="1">
      <c r="K108" s="63">
        <f t="shared" si="17"/>
        <v>0</v>
      </c>
      <c r="L108" s="49">
        <f t="shared" si="18"/>
        <v>0</v>
      </c>
      <c r="M108" s="22" t="str">
        <f t="shared" si="31"/>
        <v/>
      </c>
      <c r="N108" s="22">
        <f t="shared" si="19"/>
        <v>0</v>
      </c>
      <c r="O108" s="27">
        <f t="shared" si="20"/>
        <v>0</v>
      </c>
      <c r="P108" s="27">
        <f t="shared" si="21"/>
        <v>0</v>
      </c>
      <c r="Q108" s="27" t="str">
        <f t="shared" si="22"/>
        <v xml:space="preserve"> </v>
      </c>
      <c r="R108" s="16" t="str">
        <f t="shared" si="23"/>
        <v/>
      </c>
      <c r="S108" s="17" t="str">
        <f t="shared" si="24"/>
        <v/>
      </c>
      <c r="T108" s="18" t="str">
        <f t="shared" si="16"/>
        <v/>
      </c>
      <c r="U108" s="19" t="str">
        <f t="shared" si="25"/>
        <v/>
      </c>
      <c r="V108" s="17" t="str">
        <f t="shared" si="26"/>
        <v/>
      </c>
      <c r="W108" s="20" t="str">
        <f t="shared" si="27"/>
        <v/>
      </c>
      <c r="X108" s="17" t="str">
        <f t="shared" si="28"/>
        <v/>
      </c>
      <c r="Y108" s="17" t="str">
        <f t="shared" si="29"/>
        <v/>
      </c>
      <c r="Z108" s="21" t="str">
        <f t="shared" si="30"/>
        <v xml:space="preserve"> </v>
      </c>
      <c r="AE108" s="29"/>
    </row>
    <row r="109" spans="1:31" ht="51.75" customHeight="1">
      <c r="K109" s="63">
        <f t="shared" si="17"/>
        <v>0</v>
      </c>
      <c r="L109" s="49">
        <f t="shared" si="18"/>
        <v>0</v>
      </c>
      <c r="M109" s="22" t="str">
        <f t="shared" si="31"/>
        <v/>
      </c>
      <c r="N109" s="22">
        <f t="shared" si="19"/>
        <v>0</v>
      </c>
      <c r="O109" s="27">
        <f t="shared" si="20"/>
        <v>0</v>
      </c>
      <c r="P109" s="27">
        <f t="shared" si="21"/>
        <v>0</v>
      </c>
      <c r="Q109" s="27" t="str">
        <f t="shared" si="22"/>
        <v xml:space="preserve"> </v>
      </c>
      <c r="R109" s="16" t="str">
        <f t="shared" si="23"/>
        <v/>
      </c>
      <c r="S109" s="17" t="str">
        <f t="shared" si="24"/>
        <v/>
      </c>
      <c r="T109" s="18" t="str">
        <f t="shared" si="16"/>
        <v/>
      </c>
      <c r="U109" s="19" t="str">
        <f t="shared" si="25"/>
        <v/>
      </c>
      <c r="V109" s="17" t="str">
        <f t="shared" si="26"/>
        <v/>
      </c>
      <c r="W109" s="20" t="str">
        <f t="shared" si="27"/>
        <v/>
      </c>
      <c r="X109" s="17" t="str">
        <f t="shared" si="28"/>
        <v/>
      </c>
      <c r="Y109" s="17" t="str">
        <f t="shared" si="29"/>
        <v/>
      </c>
      <c r="Z109" s="21" t="str">
        <f t="shared" si="30"/>
        <v xml:space="preserve"> </v>
      </c>
      <c r="AE109" s="29"/>
    </row>
    <row r="110" spans="1:31" ht="51.75" customHeight="1">
      <c r="K110" s="63">
        <f t="shared" si="17"/>
        <v>0</v>
      </c>
      <c r="L110" s="49">
        <f t="shared" si="18"/>
        <v>0</v>
      </c>
      <c r="M110" s="22" t="str">
        <f t="shared" si="31"/>
        <v/>
      </c>
      <c r="N110" s="22">
        <f t="shared" si="19"/>
        <v>0</v>
      </c>
      <c r="O110" s="27">
        <f t="shared" si="20"/>
        <v>0</v>
      </c>
      <c r="P110" s="27">
        <f t="shared" si="21"/>
        <v>0</v>
      </c>
      <c r="Q110" s="27" t="str">
        <f t="shared" si="22"/>
        <v xml:space="preserve"> </v>
      </c>
      <c r="R110" s="16" t="str">
        <f t="shared" si="23"/>
        <v/>
      </c>
      <c r="S110" s="17" t="str">
        <f t="shared" si="24"/>
        <v/>
      </c>
      <c r="T110" s="18" t="str">
        <f t="shared" si="16"/>
        <v/>
      </c>
      <c r="U110" s="19" t="str">
        <f t="shared" si="25"/>
        <v/>
      </c>
      <c r="V110" s="17" t="str">
        <f t="shared" si="26"/>
        <v/>
      </c>
      <c r="W110" s="20" t="str">
        <f t="shared" si="27"/>
        <v/>
      </c>
      <c r="X110" s="17" t="str">
        <f t="shared" si="28"/>
        <v/>
      </c>
      <c r="Y110" s="17" t="str">
        <f t="shared" si="29"/>
        <v/>
      </c>
      <c r="Z110" s="21" t="str">
        <f t="shared" si="30"/>
        <v xml:space="preserve"> </v>
      </c>
      <c r="AE110" s="29"/>
    </row>
    <row r="111" spans="1:31" ht="51.75" customHeight="1">
      <c r="K111" s="63">
        <f t="shared" si="17"/>
        <v>0</v>
      </c>
      <c r="L111" s="49">
        <f t="shared" si="18"/>
        <v>0</v>
      </c>
      <c r="M111" s="22" t="str">
        <f t="shared" si="31"/>
        <v/>
      </c>
      <c r="N111" s="22">
        <f t="shared" si="19"/>
        <v>0</v>
      </c>
      <c r="O111" s="27">
        <f t="shared" si="20"/>
        <v>0</v>
      </c>
      <c r="P111" s="27">
        <f t="shared" si="21"/>
        <v>0</v>
      </c>
      <c r="Q111" s="27" t="str">
        <f t="shared" si="22"/>
        <v xml:space="preserve"> </v>
      </c>
      <c r="R111" s="16" t="str">
        <f t="shared" si="23"/>
        <v/>
      </c>
      <c r="S111" s="17" t="str">
        <f t="shared" si="24"/>
        <v/>
      </c>
      <c r="T111" s="18" t="str">
        <f t="shared" si="16"/>
        <v/>
      </c>
      <c r="U111" s="19" t="str">
        <f t="shared" si="25"/>
        <v/>
      </c>
      <c r="V111" s="17" t="str">
        <f t="shared" si="26"/>
        <v/>
      </c>
      <c r="W111" s="20" t="str">
        <f t="shared" si="27"/>
        <v/>
      </c>
      <c r="X111" s="17" t="str">
        <f t="shared" si="28"/>
        <v/>
      </c>
      <c r="Y111" s="17" t="str">
        <f t="shared" si="29"/>
        <v/>
      </c>
      <c r="Z111" s="21" t="str">
        <f t="shared" si="30"/>
        <v xml:space="preserve"> </v>
      </c>
      <c r="AE111" s="29"/>
    </row>
    <row r="112" spans="1:31" ht="51.75" customHeight="1">
      <c r="K112" s="63">
        <f t="shared" si="17"/>
        <v>0</v>
      </c>
      <c r="L112" s="49">
        <f t="shared" si="18"/>
        <v>0</v>
      </c>
      <c r="M112" s="22" t="str">
        <f t="shared" si="31"/>
        <v/>
      </c>
      <c r="N112" s="22">
        <f t="shared" si="19"/>
        <v>0</v>
      </c>
      <c r="O112" s="27">
        <f t="shared" si="20"/>
        <v>0</v>
      </c>
      <c r="P112" s="27">
        <f t="shared" si="21"/>
        <v>0</v>
      </c>
      <c r="Q112" s="27" t="str">
        <f t="shared" si="22"/>
        <v xml:space="preserve"> </v>
      </c>
      <c r="R112" s="16" t="str">
        <f t="shared" si="23"/>
        <v/>
      </c>
      <c r="S112" s="17" t="str">
        <f t="shared" si="24"/>
        <v/>
      </c>
      <c r="T112" s="18" t="str">
        <f t="shared" si="16"/>
        <v/>
      </c>
      <c r="U112" s="19" t="str">
        <f t="shared" si="25"/>
        <v/>
      </c>
      <c r="V112" s="17" t="str">
        <f t="shared" si="26"/>
        <v/>
      </c>
      <c r="W112" s="20" t="str">
        <f t="shared" si="27"/>
        <v/>
      </c>
      <c r="X112" s="17" t="str">
        <f t="shared" si="28"/>
        <v/>
      </c>
      <c r="Y112" s="17" t="str">
        <f t="shared" si="29"/>
        <v/>
      </c>
      <c r="Z112" s="21" t="str">
        <f t="shared" si="30"/>
        <v xml:space="preserve"> </v>
      </c>
      <c r="AE112" s="29"/>
    </row>
    <row r="113" spans="11:31" ht="51.75" customHeight="1">
      <c r="K113" s="63">
        <f t="shared" si="17"/>
        <v>0</v>
      </c>
      <c r="L113" s="49">
        <f t="shared" si="18"/>
        <v>0</v>
      </c>
      <c r="M113" s="22" t="str">
        <f t="shared" si="31"/>
        <v/>
      </c>
      <c r="N113" s="22">
        <f t="shared" si="19"/>
        <v>0</v>
      </c>
      <c r="O113" s="27">
        <f t="shared" si="20"/>
        <v>0</v>
      </c>
      <c r="P113" s="27">
        <f t="shared" si="21"/>
        <v>0</v>
      </c>
      <c r="Q113" s="27" t="str">
        <f t="shared" si="22"/>
        <v xml:space="preserve"> </v>
      </c>
      <c r="R113" s="16" t="str">
        <f t="shared" si="23"/>
        <v/>
      </c>
      <c r="S113" s="17" t="str">
        <f t="shared" si="24"/>
        <v/>
      </c>
      <c r="T113" s="18" t="str">
        <f t="shared" si="16"/>
        <v/>
      </c>
      <c r="U113" s="19" t="str">
        <f t="shared" si="25"/>
        <v/>
      </c>
      <c r="V113" s="17" t="str">
        <f t="shared" si="26"/>
        <v/>
      </c>
      <c r="W113" s="20" t="str">
        <f t="shared" si="27"/>
        <v/>
      </c>
      <c r="X113" s="17" t="str">
        <f t="shared" si="28"/>
        <v/>
      </c>
      <c r="Y113" s="17" t="str">
        <f t="shared" si="29"/>
        <v/>
      </c>
      <c r="Z113" s="21" t="str">
        <f t="shared" si="30"/>
        <v xml:space="preserve"> </v>
      </c>
      <c r="AE113" s="29"/>
    </row>
    <row r="114" spans="11:31" ht="51.75" customHeight="1">
      <c r="K114" s="63">
        <f t="shared" si="17"/>
        <v>0</v>
      </c>
      <c r="L114" s="49">
        <f t="shared" si="18"/>
        <v>0</v>
      </c>
      <c r="M114" s="22" t="str">
        <f t="shared" si="31"/>
        <v/>
      </c>
      <c r="N114" s="22">
        <f t="shared" si="19"/>
        <v>0</v>
      </c>
      <c r="O114" s="27">
        <f t="shared" si="20"/>
        <v>0</v>
      </c>
      <c r="P114" s="27">
        <f t="shared" si="21"/>
        <v>0</v>
      </c>
      <c r="Q114" s="27" t="str">
        <f t="shared" si="22"/>
        <v xml:space="preserve"> </v>
      </c>
      <c r="R114" s="16" t="str">
        <f t="shared" si="23"/>
        <v/>
      </c>
      <c r="S114" s="17" t="str">
        <f t="shared" si="24"/>
        <v/>
      </c>
      <c r="T114" s="18" t="str">
        <f t="shared" si="16"/>
        <v/>
      </c>
      <c r="U114" s="19" t="str">
        <f t="shared" si="25"/>
        <v/>
      </c>
      <c r="V114" s="17" t="str">
        <f t="shared" si="26"/>
        <v/>
      </c>
      <c r="W114" s="20" t="str">
        <f t="shared" si="27"/>
        <v/>
      </c>
      <c r="X114" s="17" t="str">
        <f t="shared" si="28"/>
        <v/>
      </c>
      <c r="Y114" s="17" t="str">
        <f t="shared" si="29"/>
        <v/>
      </c>
      <c r="Z114" s="21" t="str">
        <f t="shared" si="30"/>
        <v xml:space="preserve"> </v>
      </c>
      <c r="AE114" s="29"/>
    </row>
    <row r="115" spans="11:31" ht="51.75" customHeight="1">
      <c r="K115" s="63">
        <f t="shared" si="17"/>
        <v>0</v>
      </c>
      <c r="L115" s="49">
        <f t="shared" si="18"/>
        <v>0</v>
      </c>
      <c r="M115" s="22" t="str">
        <f t="shared" si="31"/>
        <v/>
      </c>
      <c r="N115" s="22">
        <f t="shared" si="19"/>
        <v>0</v>
      </c>
      <c r="O115" s="27">
        <f t="shared" si="20"/>
        <v>0</v>
      </c>
      <c r="P115" s="27">
        <f t="shared" si="21"/>
        <v>0</v>
      </c>
      <c r="Q115" s="27" t="str">
        <f t="shared" si="22"/>
        <v xml:space="preserve"> </v>
      </c>
      <c r="R115" s="16" t="str">
        <f t="shared" si="23"/>
        <v/>
      </c>
      <c r="S115" s="17" t="str">
        <f t="shared" si="24"/>
        <v/>
      </c>
      <c r="T115" s="18" t="str">
        <f t="shared" si="16"/>
        <v/>
      </c>
      <c r="U115" s="19" t="str">
        <f t="shared" si="25"/>
        <v/>
      </c>
      <c r="V115" s="17" t="str">
        <f t="shared" si="26"/>
        <v/>
      </c>
      <c r="W115" s="20" t="str">
        <f t="shared" si="27"/>
        <v/>
      </c>
      <c r="X115" s="17" t="str">
        <f t="shared" si="28"/>
        <v/>
      </c>
      <c r="Y115" s="17" t="str">
        <f t="shared" si="29"/>
        <v/>
      </c>
      <c r="Z115" s="21" t="str">
        <f t="shared" si="30"/>
        <v xml:space="preserve"> </v>
      </c>
      <c r="AE115" s="29"/>
    </row>
    <row r="116" spans="11:31" ht="51.75" customHeight="1">
      <c r="K116" s="63">
        <f t="shared" si="17"/>
        <v>0</v>
      </c>
      <c r="L116" s="49">
        <f t="shared" si="18"/>
        <v>0</v>
      </c>
      <c r="M116" s="22" t="str">
        <f t="shared" si="31"/>
        <v/>
      </c>
      <c r="N116" s="22">
        <f t="shared" si="19"/>
        <v>0</v>
      </c>
      <c r="O116" s="27">
        <f t="shared" si="20"/>
        <v>0</v>
      </c>
      <c r="P116" s="27">
        <f t="shared" si="21"/>
        <v>0</v>
      </c>
      <c r="Q116" s="27" t="str">
        <f t="shared" si="22"/>
        <v xml:space="preserve"> </v>
      </c>
      <c r="R116" s="16" t="str">
        <f t="shared" si="23"/>
        <v/>
      </c>
      <c r="S116" s="17" t="str">
        <f t="shared" si="24"/>
        <v/>
      </c>
      <c r="T116" s="18" t="str">
        <f t="shared" si="16"/>
        <v/>
      </c>
      <c r="U116" s="19" t="str">
        <f t="shared" si="25"/>
        <v/>
      </c>
      <c r="V116" s="17" t="str">
        <f t="shared" si="26"/>
        <v/>
      </c>
      <c r="W116" s="20" t="str">
        <f t="shared" si="27"/>
        <v/>
      </c>
      <c r="X116" s="17" t="str">
        <f t="shared" si="28"/>
        <v/>
      </c>
      <c r="Y116" s="17" t="str">
        <f t="shared" si="29"/>
        <v/>
      </c>
      <c r="Z116" s="21" t="str">
        <f t="shared" si="30"/>
        <v xml:space="preserve"> </v>
      </c>
      <c r="AE116" s="29"/>
    </row>
    <row r="117" spans="11:31" ht="51.75" customHeight="1">
      <c r="K117" s="63">
        <f t="shared" si="17"/>
        <v>0</v>
      </c>
      <c r="L117" s="49">
        <f t="shared" si="18"/>
        <v>0</v>
      </c>
      <c r="M117" s="22" t="str">
        <f t="shared" si="31"/>
        <v/>
      </c>
      <c r="N117" s="22">
        <f t="shared" si="19"/>
        <v>0</v>
      </c>
      <c r="O117" s="27">
        <f t="shared" si="20"/>
        <v>0</v>
      </c>
      <c r="P117" s="27">
        <f t="shared" si="21"/>
        <v>0</v>
      </c>
      <c r="Q117" s="27" t="str">
        <f t="shared" si="22"/>
        <v xml:space="preserve"> </v>
      </c>
      <c r="R117" s="16" t="str">
        <f t="shared" si="23"/>
        <v/>
      </c>
      <c r="S117" s="17" t="str">
        <f t="shared" si="24"/>
        <v/>
      </c>
      <c r="T117" s="18" t="str">
        <f t="shared" si="16"/>
        <v/>
      </c>
      <c r="U117" s="19" t="str">
        <f t="shared" si="25"/>
        <v/>
      </c>
      <c r="V117" s="17" t="str">
        <f t="shared" si="26"/>
        <v/>
      </c>
      <c r="W117" s="20" t="str">
        <f t="shared" si="27"/>
        <v/>
      </c>
      <c r="X117" s="17" t="str">
        <f t="shared" si="28"/>
        <v/>
      </c>
      <c r="Y117" s="17" t="str">
        <f t="shared" si="29"/>
        <v/>
      </c>
      <c r="Z117" s="21" t="str">
        <f t="shared" si="30"/>
        <v xml:space="preserve"> </v>
      </c>
      <c r="AE117" s="29"/>
    </row>
    <row r="118" spans="11:31" ht="51.75" customHeight="1">
      <c r="K118" s="63">
        <f t="shared" si="17"/>
        <v>0</v>
      </c>
      <c r="L118" s="49">
        <f t="shared" si="18"/>
        <v>0</v>
      </c>
      <c r="M118" s="22" t="str">
        <f t="shared" si="31"/>
        <v/>
      </c>
      <c r="N118" s="22">
        <f t="shared" si="19"/>
        <v>0</v>
      </c>
      <c r="O118" s="27">
        <f t="shared" si="20"/>
        <v>0</v>
      </c>
      <c r="P118" s="27">
        <f t="shared" si="21"/>
        <v>0</v>
      </c>
      <c r="Q118" s="27" t="str">
        <f t="shared" si="22"/>
        <v xml:space="preserve"> </v>
      </c>
      <c r="R118" s="16" t="str">
        <f t="shared" si="23"/>
        <v/>
      </c>
      <c r="S118" s="17" t="str">
        <f t="shared" si="24"/>
        <v/>
      </c>
      <c r="T118" s="18" t="str">
        <f t="shared" si="16"/>
        <v/>
      </c>
      <c r="U118" s="19" t="str">
        <f t="shared" si="25"/>
        <v/>
      </c>
      <c r="V118" s="17" t="str">
        <f t="shared" si="26"/>
        <v/>
      </c>
      <c r="W118" s="20" t="str">
        <f t="shared" si="27"/>
        <v/>
      </c>
      <c r="X118" s="17" t="str">
        <f t="shared" si="28"/>
        <v/>
      </c>
      <c r="Y118" s="17" t="str">
        <f t="shared" si="29"/>
        <v/>
      </c>
      <c r="Z118" s="21" t="str">
        <f t="shared" si="30"/>
        <v xml:space="preserve"> </v>
      </c>
      <c r="AE118" s="29"/>
    </row>
    <row r="119" spans="11:31" ht="51.75" customHeight="1">
      <c r="K119" s="63">
        <f t="shared" si="17"/>
        <v>0</v>
      </c>
      <c r="L119" s="49">
        <f t="shared" si="18"/>
        <v>0</v>
      </c>
      <c r="M119" s="22" t="str">
        <f t="shared" si="31"/>
        <v/>
      </c>
      <c r="N119" s="22">
        <f t="shared" si="19"/>
        <v>0</v>
      </c>
      <c r="O119" s="27">
        <f t="shared" si="20"/>
        <v>0</v>
      </c>
      <c r="P119" s="27">
        <f t="shared" si="21"/>
        <v>0</v>
      </c>
      <c r="Q119" s="27" t="str">
        <f t="shared" si="22"/>
        <v xml:space="preserve"> </v>
      </c>
      <c r="R119" s="16" t="str">
        <f t="shared" si="23"/>
        <v/>
      </c>
      <c r="S119" s="17" t="str">
        <f t="shared" si="24"/>
        <v/>
      </c>
      <c r="T119" s="18" t="str">
        <f t="shared" si="16"/>
        <v/>
      </c>
      <c r="U119" s="19" t="str">
        <f t="shared" si="25"/>
        <v/>
      </c>
      <c r="V119" s="17" t="str">
        <f t="shared" si="26"/>
        <v/>
      </c>
      <c r="W119" s="20" t="str">
        <f t="shared" si="27"/>
        <v/>
      </c>
      <c r="X119" s="17" t="str">
        <f t="shared" si="28"/>
        <v/>
      </c>
      <c r="Y119" s="17" t="str">
        <f t="shared" si="29"/>
        <v/>
      </c>
      <c r="Z119" s="21" t="str">
        <f t="shared" si="30"/>
        <v xml:space="preserve"> </v>
      </c>
      <c r="AE119" s="29"/>
    </row>
    <row r="120" spans="11:31" ht="51.75" customHeight="1">
      <c r="K120" s="63">
        <f t="shared" si="17"/>
        <v>0</v>
      </c>
      <c r="L120" s="49">
        <f t="shared" si="18"/>
        <v>0</v>
      </c>
      <c r="M120" s="22" t="str">
        <f t="shared" si="31"/>
        <v/>
      </c>
      <c r="N120" s="22">
        <f t="shared" si="19"/>
        <v>0</v>
      </c>
      <c r="O120" s="27">
        <f t="shared" si="20"/>
        <v>0</v>
      </c>
      <c r="P120" s="27">
        <f t="shared" si="21"/>
        <v>0</v>
      </c>
      <c r="Q120" s="27" t="str">
        <f t="shared" si="22"/>
        <v xml:space="preserve"> </v>
      </c>
      <c r="R120" s="16" t="str">
        <f t="shared" si="23"/>
        <v/>
      </c>
      <c r="S120" s="17" t="str">
        <f t="shared" si="24"/>
        <v/>
      </c>
      <c r="T120" s="18" t="str">
        <f t="shared" si="16"/>
        <v/>
      </c>
      <c r="U120" s="19" t="str">
        <f t="shared" si="25"/>
        <v/>
      </c>
      <c r="V120" s="17" t="str">
        <f t="shared" si="26"/>
        <v/>
      </c>
      <c r="W120" s="20" t="str">
        <f t="shared" si="27"/>
        <v/>
      </c>
      <c r="X120" s="17" t="str">
        <f t="shared" si="28"/>
        <v/>
      </c>
      <c r="Y120" s="17" t="str">
        <f t="shared" si="29"/>
        <v/>
      </c>
      <c r="Z120" s="21" t="str">
        <f t="shared" si="30"/>
        <v xml:space="preserve"> </v>
      </c>
      <c r="AE120" s="29"/>
    </row>
    <row r="121" spans="11:31" ht="51.75" customHeight="1">
      <c r="K121" s="63">
        <f t="shared" si="17"/>
        <v>0</v>
      </c>
      <c r="L121" s="49">
        <f t="shared" si="18"/>
        <v>0</v>
      </c>
      <c r="M121" s="22" t="str">
        <f t="shared" si="31"/>
        <v/>
      </c>
      <c r="N121" s="22">
        <f t="shared" si="19"/>
        <v>0</v>
      </c>
      <c r="O121" s="27">
        <f t="shared" si="20"/>
        <v>0</v>
      </c>
      <c r="P121" s="27">
        <f t="shared" si="21"/>
        <v>0</v>
      </c>
      <c r="Q121" s="27" t="str">
        <f t="shared" si="22"/>
        <v xml:space="preserve"> </v>
      </c>
      <c r="R121" s="16" t="str">
        <f t="shared" si="23"/>
        <v/>
      </c>
      <c r="S121" s="17" t="str">
        <f t="shared" si="24"/>
        <v/>
      </c>
      <c r="T121" s="18" t="str">
        <f t="shared" si="16"/>
        <v/>
      </c>
      <c r="U121" s="19" t="str">
        <f t="shared" si="25"/>
        <v/>
      </c>
      <c r="V121" s="17" t="str">
        <f t="shared" si="26"/>
        <v/>
      </c>
      <c r="W121" s="20" t="str">
        <f t="shared" si="27"/>
        <v/>
      </c>
      <c r="X121" s="17" t="str">
        <f t="shared" si="28"/>
        <v/>
      </c>
      <c r="Y121" s="17" t="str">
        <f t="shared" si="29"/>
        <v/>
      </c>
      <c r="Z121" s="21" t="str">
        <f t="shared" si="30"/>
        <v xml:space="preserve"> </v>
      </c>
      <c r="AE121" s="29"/>
    </row>
    <row r="122" spans="11:31" ht="51.75" customHeight="1">
      <c r="K122" s="63">
        <f t="shared" si="17"/>
        <v>0</v>
      </c>
      <c r="L122" s="49">
        <f t="shared" si="18"/>
        <v>0</v>
      </c>
      <c r="M122" s="22" t="str">
        <f t="shared" si="31"/>
        <v/>
      </c>
      <c r="N122" s="22">
        <f t="shared" si="19"/>
        <v>0</v>
      </c>
      <c r="O122" s="27">
        <f t="shared" si="20"/>
        <v>0</v>
      </c>
      <c r="P122" s="27">
        <f t="shared" si="21"/>
        <v>0</v>
      </c>
      <c r="Q122" s="27" t="str">
        <f t="shared" si="22"/>
        <v xml:space="preserve"> </v>
      </c>
      <c r="R122" s="16" t="str">
        <f t="shared" si="23"/>
        <v/>
      </c>
      <c r="S122" s="17" t="str">
        <f t="shared" si="24"/>
        <v/>
      </c>
      <c r="T122" s="18" t="str">
        <f t="shared" si="16"/>
        <v/>
      </c>
      <c r="U122" s="19" t="str">
        <f t="shared" si="25"/>
        <v/>
      </c>
      <c r="V122" s="17" t="str">
        <f t="shared" si="26"/>
        <v/>
      </c>
      <c r="W122" s="20" t="str">
        <f t="shared" si="27"/>
        <v/>
      </c>
      <c r="X122" s="17" t="str">
        <f t="shared" si="28"/>
        <v/>
      </c>
      <c r="Y122" s="17" t="str">
        <f t="shared" si="29"/>
        <v/>
      </c>
      <c r="Z122" s="21" t="str">
        <f t="shared" si="30"/>
        <v xml:space="preserve"> </v>
      </c>
      <c r="AE122" s="29"/>
    </row>
    <row r="123" spans="11:31" ht="51.75" customHeight="1">
      <c r="K123" s="63">
        <f t="shared" si="17"/>
        <v>0</v>
      </c>
      <c r="L123" s="49">
        <f t="shared" si="18"/>
        <v>0</v>
      </c>
      <c r="M123" s="22" t="str">
        <f t="shared" si="31"/>
        <v/>
      </c>
      <c r="N123" s="22">
        <f t="shared" si="19"/>
        <v>0</v>
      </c>
      <c r="O123" s="27">
        <f t="shared" si="20"/>
        <v>0</v>
      </c>
      <c r="P123" s="27">
        <f t="shared" si="21"/>
        <v>0</v>
      </c>
      <c r="Q123" s="27" t="str">
        <f t="shared" si="22"/>
        <v xml:space="preserve"> </v>
      </c>
      <c r="R123" s="16" t="str">
        <f t="shared" si="23"/>
        <v/>
      </c>
      <c r="S123" s="17" t="str">
        <f t="shared" si="24"/>
        <v/>
      </c>
      <c r="T123" s="18" t="str">
        <f t="shared" si="16"/>
        <v/>
      </c>
      <c r="U123" s="19" t="str">
        <f t="shared" si="25"/>
        <v/>
      </c>
      <c r="V123" s="17" t="str">
        <f t="shared" si="26"/>
        <v/>
      </c>
      <c r="W123" s="20" t="str">
        <f t="shared" si="27"/>
        <v/>
      </c>
      <c r="X123" s="17" t="str">
        <f t="shared" si="28"/>
        <v/>
      </c>
      <c r="Y123" s="17" t="str">
        <f t="shared" si="29"/>
        <v/>
      </c>
      <c r="Z123" s="21" t="str">
        <f t="shared" si="30"/>
        <v xml:space="preserve"> </v>
      </c>
      <c r="AE123" s="29"/>
    </row>
    <row r="124" spans="11:31" ht="51.75" customHeight="1">
      <c r="K124" s="63">
        <f t="shared" si="17"/>
        <v>0</v>
      </c>
      <c r="L124" s="49">
        <f t="shared" si="18"/>
        <v>0</v>
      </c>
      <c r="M124" s="22" t="str">
        <f t="shared" si="31"/>
        <v/>
      </c>
      <c r="N124" s="22">
        <f t="shared" si="19"/>
        <v>0</v>
      </c>
      <c r="O124" s="27">
        <f t="shared" si="20"/>
        <v>0</v>
      </c>
      <c r="P124" s="27">
        <f t="shared" si="21"/>
        <v>0</v>
      </c>
      <c r="Q124" s="27" t="str">
        <f t="shared" si="22"/>
        <v xml:space="preserve"> </v>
      </c>
      <c r="R124" s="16" t="str">
        <f t="shared" si="23"/>
        <v/>
      </c>
      <c r="S124" s="17" t="str">
        <f t="shared" si="24"/>
        <v/>
      </c>
      <c r="T124" s="18" t="str">
        <f t="shared" si="16"/>
        <v/>
      </c>
      <c r="U124" s="19" t="str">
        <f t="shared" si="25"/>
        <v/>
      </c>
      <c r="V124" s="17" t="str">
        <f t="shared" si="26"/>
        <v/>
      </c>
      <c r="W124" s="20" t="str">
        <f t="shared" si="27"/>
        <v/>
      </c>
      <c r="X124" s="17" t="str">
        <f t="shared" si="28"/>
        <v/>
      </c>
      <c r="Y124" s="17" t="str">
        <f t="shared" si="29"/>
        <v/>
      </c>
      <c r="Z124" s="21" t="str">
        <f t="shared" si="30"/>
        <v xml:space="preserve"> </v>
      </c>
      <c r="AE124" s="29"/>
    </row>
    <row r="125" spans="11:31" ht="51.75" customHeight="1">
      <c r="K125" s="63">
        <f t="shared" si="17"/>
        <v>0</v>
      </c>
      <c r="L125" s="49">
        <f t="shared" si="18"/>
        <v>0</v>
      </c>
      <c r="M125" s="22" t="str">
        <f t="shared" si="31"/>
        <v/>
      </c>
      <c r="N125" s="22">
        <f t="shared" si="19"/>
        <v>0</v>
      </c>
      <c r="O125" s="27">
        <f t="shared" si="20"/>
        <v>0</v>
      </c>
      <c r="P125" s="27">
        <f t="shared" si="21"/>
        <v>0</v>
      </c>
      <c r="Q125" s="27" t="str">
        <f t="shared" si="22"/>
        <v xml:space="preserve"> </v>
      </c>
      <c r="R125" s="16" t="str">
        <f t="shared" si="23"/>
        <v/>
      </c>
      <c r="S125" s="17" t="str">
        <f t="shared" si="24"/>
        <v/>
      </c>
      <c r="T125" s="18" t="str">
        <f t="shared" si="16"/>
        <v/>
      </c>
      <c r="U125" s="19" t="str">
        <f t="shared" si="25"/>
        <v/>
      </c>
      <c r="V125" s="17" t="str">
        <f t="shared" si="26"/>
        <v/>
      </c>
      <c r="W125" s="20" t="str">
        <f t="shared" si="27"/>
        <v/>
      </c>
      <c r="X125" s="17" t="str">
        <f t="shared" si="28"/>
        <v/>
      </c>
      <c r="Y125" s="17" t="str">
        <f t="shared" si="29"/>
        <v/>
      </c>
      <c r="Z125" s="21" t="str">
        <f t="shared" si="30"/>
        <v xml:space="preserve"> </v>
      </c>
      <c r="AE125" s="29"/>
    </row>
    <row r="126" spans="11:31" ht="51.75" customHeight="1">
      <c r="K126" s="63">
        <f t="shared" si="17"/>
        <v>0</v>
      </c>
      <c r="L126" s="49">
        <f t="shared" si="18"/>
        <v>0</v>
      </c>
      <c r="M126" s="22" t="str">
        <f t="shared" si="31"/>
        <v/>
      </c>
      <c r="N126" s="22">
        <f t="shared" si="19"/>
        <v>0</v>
      </c>
      <c r="O126" s="27">
        <f t="shared" si="20"/>
        <v>0</v>
      </c>
      <c r="P126" s="27">
        <f t="shared" si="21"/>
        <v>0</v>
      </c>
      <c r="Q126" s="27" t="str">
        <f t="shared" si="22"/>
        <v xml:space="preserve"> </v>
      </c>
      <c r="R126" s="16" t="str">
        <f t="shared" si="23"/>
        <v/>
      </c>
      <c r="S126" s="17" t="str">
        <f t="shared" si="24"/>
        <v/>
      </c>
      <c r="T126" s="18" t="str">
        <f t="shared" si="16"/>
        <v/>
      </c>
      <c r="U126" s="19" t="str">
        <f t="shared" si="25"/>
        <v/>
      </c>
      <c r="V126" s="17" t="str">
        <f t="shared" si="26"/>
        <v/>
      </c>
      <c r="W126" s="20" t="str">
        <f t="shared" si="27"/>
        <v/>
      </c>
      <c r="X126" s="17" t="str">
        <f t="shared" si="28"/>
        <v/>
      </c>
      <c r="Y126" s="17" t="str">
        <f t="shared" si="29"/>
        <v/>
      </c>
      <c r="Z126" s="21" t="str">
        <f t="shared" si="30"/>
        <v xml:space="preserve"> </v>
      </c>
      <c r="AE126" s="29"/>
    </row>
    <row r="127" spans="11:31" ht="51.75" customHeight="1">
      <c r="K127" s="63">
        <f t="shared" si="17"/>
        <v>0</v>
      </c>
      <c r="L127" s="49">
        <f t="shared" si="18"/>
        <v>0</v>
      </c>
      <c r="M127" s="22" t="str">
        <f t="shared" si="31"/>
        <v/>
      </c>
      <c r="N127" s="22">
        <f t="shared" si="19"/>
        <v>0</v>
      </c>
      <c r="O127" s="27">
        <f t="shared" si="20"/>
        <v>0</v>
      </c>
      <c r="P127" s="27">
        <f t="shared" si="21"/>
        <v>0</v>
      </c>
      <c r="Q127" s="27" t="str">
        <f t="shared" si="22"/>
        <v xml:space="preserve"> </v>
      </c>
      <c r="R127" s="16" t="str">
        <f t="shared" si="23"/>
        <v/>
      </c>
      <c r="S127" s="17" t="str">
        <f t="shared" si="24"/>
        <v/>
      </c>
      <c r="T127" s="18" t="str">
        <f t="shared" si="16"/>
        <v/>
      </c>
      <c r="U127" s="19" t="str">
        <f t="shared" si="25"/>
        <v/>
      </c>
      <c r="V127" s="17" t="str">
        <f t="shared" si="26"/>
        <v/>
      </c>
      <c r="W127" s="20" t="str">
        <f t="shared" si="27"/>
        <v/>
      </c>
      <c r="X127" s="17" t="str">
        <f t="shared" si="28"/>
        <v/>
      </c>
      <c r="Y127" s="17" t="str">
        <f t="shared" si="29"/>
        <v/>
      </c>
      <c r="Z127" s="21" t="str">
        <f t="shared" si="30"/>
        <v xml:space="preserve"> </v>
      </c>
      <c r="AE127" s="29"/>
    </row>
    <row r="128" spans="11:31" ht="51.75" customHeight="1">
      <c r="K128" s="63">
        <f t="shared" si="17"/>
        <v>0</v>
      </c>
      <c r="L128" s="49">
        <f t="shared" si="18"/>
        <v>0</v>
      </c>
      <c r="M128" s="22" t="str">
        <f t="shared" si="31"/>
        <v/>
      </c>
      <c r="N128" s="22">
        <f t="shared" si="19"/>
        <v>0</v>
      </c>
      <c r="O128" s="27">
        <f t="shared" si="20"/>
        <v>0</v>
      </c>
      <c r="P128" s="27">
        <f t="shared" si="21"/>
        <v>0</v>
      </c>
      <c r="Q128" s="27" t="str">
        <f t="shared" si="22"/>
        <v xml:space="preserve"> </v>
      </c>
      <c r="R128" s="16" t="str">
        <f t="shared" si="23"/>
        <v/>
      </c>
      <c r="S128" s="17" t="str">
        <f t="shared" si="24"/>
        <v/>
      </c>
      <c r="T128" s="18" t="str">
        <f t="shared" si="16"/>
        <v/>
      </c>
      <c r="U128" s="19" t="str">
        <f t="shared" si="25"/>
        <v/>
      </c>
      <c r="V128" s="17" t="str">
        <f t="shared" si="26"/>
        <v/>
      </c>
      <c r="W128" s="20" t="str">
        <f t="shared" si="27"/>
        <v/>
      </c>
      <c r="X128" s="17" t="str">
        <f t="shared" si="28"/>
        <v/>
      </c>
      <c r="Y128" s="17" t="str">
        <f t="shared" si="29"/>
        <v/>
      </c>
      <c r="Z128" s="21" t="str">
        <f t="shared" si="30"/>
        <v xml:space="preserve"> </v>
      </c>
      <c r="AE128" s="29"/>
    </row>
    <row r="129" spans="11:31" ht="51.75" customHeight="1">
      <c r="K129" s="63">
        <f t="shared" si="17"/>
        <v>0</v>
      </c>
      <c r="L129" s="49">
        <f t="shared" si="18"/>
        <v>0</v>
      </c>
      <c r="M129" s="22" t="str">
        <f t="shared" si="31"/>
        <v/>
      </c>
      <c r="N129" s="22">
        <f t="shared" si="19"/>
        <v>0</v>
      </c>
      <c r="O129" s="27">
        <f t="shared" si="20"/>
        <v>0</v>
      </c>
      <c r="P129" s="27">
        <f t="shared" si="21"/>
        <v>0</v>
      </c>
      <c r="Q129" s="27" t="str">
        <f t="shared" si="22"/>
        <v xml:space="preserve"> </v>
      </c>
      <c r="R129" s="16" t="str">
        <f t="shared" si="23"/>
        <v/>
      </c>
      <c r="S129" s="17" t="str">
        <f t="shared" si="24"/>
        <v/>
      </c>
      <c r="T129" s="18" t="str">
        <f t="shared" si="16"/>
        <v/>
      </c>
      <c r="U129" s="19" t="str">
        <f t="shared" si="25"/>
        <v/>
      </c>
      <c r="V129" s="17" t="str">
        <f t="shared" si="26"/>
        <v/>
      </c>
      <c r="W129" s="20" t="str">
        <f t="shared" si="27"/>
        <v/>
      </c>
      <c r="X129" s="17" t="str">
        <f t="shared" si="28"/>
        <v/>
      </c>
      <c r="Y129" s="17" t="str">
        <f t="shared" si="29"/>
        <v/>
      </c>
      <c r="Z129" s="21" t="str">
        <f t="shared" si="30"/>
        <v xml:space="preserve"> </v>
      </c>
      <c r="AE129" s="29"/>
    </row>
    <row r="130" spans="11:31" ht="51.75" customHeight="1">
      <c r="K130" s="63">
        <f t="shared" si="17"/>
        <v>0</v>
      </c>
      <c r="L130" s="49">
        <f t="shared" si="18"/>
        <v>0</v>
      </c>
      <c r="M130" s="22" t="str">
        <f t="shared" si="31"/>
        <v/>
      </c>
      <c r="N130" s="22">
        <f t="shared" si="19"/>
        <v>0</v>
      </c>
      <c r="O130" s="27">
        <f t="shared" si="20"/>
        <v>0</v>
      </c>
      <c r="P130" s="27">
        <f t="shared" si="21"/>
        <v>0</v>
      </c>
      <c r="Q130" s="27" t="str">
        <f t="shared" si="22"/>
        <v xml:space="preserve"> </v>
      </c>
      <c r="R130" s="16" t="str">
        <f t="shared" si="23"/>
        <v/>
      </c>
      <c r="S130" s="17" t="str">
        <f t="shared" si="24"/>
        <v/>
      </c>
      <c r="T130" s="18" t="str">
        <f t="shared" si="16"/>
        <v/>
      </c>
      <c r="U130" s="19" t="str">
        <f t="shared" si="25"/>
        <v/>
      </c>
      <c r="V130" s="17" t="str">
        <f t="shared" si="26"/>
        <v/>
      </c>
      <c r="W130" s="20" t="str">
        <f t="shared" si="27"/>
        <v/>
      </c>
      <c r="X130" s="17" t="str">
        <f t="shared" si="28"/>
        <v/>
      </c>
      <c r="Y130" s="17" t="str">
        <f t="shared" si="29"/>
        <v/>
      </c>
      <c r="Z130" s="21" t="str">
        <f t="shared" si="30"/>
        <v xml:space="preserve"> </v>
      </c>
      <c r="AE130" s="29"/>
    </row>
    <row r="131" spans="11:31" ht="51.75" customHeight="1">
      <c r="K131" s="63">
        <f t="shared" si="17"/>
        <v>0</v>
      </c>
      <c r="L131" s="49">
        <f t="shared" si="18"/>
        <v>0</v>
      </c>
      <c r="M131" s="22" t="str">
        <f t="shared" si="31"/>
        <v/>
      </c>
      <c r="N131" s="22">
        <f t="shared" si="19"/>
        <v>0</v>
      </c>
      <c r="O131" s="27">
        <f t="shared" si="20"/>
        <v>0</v>
      </c>
      <c r="P131" s="27">
        <f t="shared" si="21"/>
        <v>0</v>
      </c>
      <c r="Q131" s="27" t="str">
        <f t="shared" si="22"/>
        <v xml:space="preserve"> </v>
      </c>
      <c r="R131" s="16" t="str">
        <f t="shared" si="23"/>
        <v/>
      </c>
      <c r="S131" s="17" t="str">
        <f t="shared" si="24"/>
        <v/>
      </c>
      <c r="T131" s="18" t="str">
        <f t="shared" ref="T131:T194" si="32">IFERROR(IF(B131="Vrouw",(-9.376+(0.0001882*(L131*K131))+(0.0022*(M131*L131))+(0.005841*(M131*K131))+(-0.002658*(M131*F131))+(0.07693*((F131/G131)*100))),-9.236+(0.0002708*(L131*K131))+(-0.001663*(M131*L131))+(0.007216*(M131*K131))+(0.02292*((F131/G131)*100))),"")</f>
        <v/>
      </c>
      <c r="U131" s="19" t="str">
        <f t="shared" si="25"/>
        <v/>
      </c>
      <c r="V131" s="17" t="str">
        <f t="shared" si="26"/>
        <v/>
      </c>
      <c r="W131" s="20" t="str">
        <f t="shared" si="27"/>
        <v/>
      </c>
      <c r="X131" s="17" t="str">
        <f t="shared" si="28"/>
        <v/>
      </c>
      <c r="Y131" s="17" t="str">
        <f t="shared" si="29"/>
        <v/>
      </c>
      <c r="Z131" s="21" t="str">
        <f t="shared" si="30"/>
        <v xml:space="preserve"> </v>
      </c>
      <c r="AE131" s="29"/>
    </row>
    <row r="132" spans="11:31" ht="51.75" customHeight="1">
      <c r="K132" s="63">
        <f t="shared" ref="K132:K195" si="33">IFERROR(D132-E132," ")</f>
        <v>0</v>
      </c>
      <c r="L132" s="49">
        <f t="shared" ref="L132:L195" si="34">G132-K132</f>
        <v>0</v>
      </c>
      <c r="M132" s="22" t="str">
        <f t="shared" si="31"/>
        <v/>
      </c>
      <c r="N132" s="22">
        <f t="shared" ref="N132:N195" si="35">MROUND(YEARFRAC(H132,C132),0.5)</f>
        <v>0</v>
      </c>
      <c r="O132" s="27">
        <f t="shared" ref="O132:O195" si="36">F132*2.2046226218488</f>
        <v>0</v>
      </c>
      <c r="P132" s="27">
        <f t="shared" ref="P132:P195" si="37">G132*0.393700787</f>
        <v>0</v>
      </c>
      <c r="Q132" s="27" t="str">
        <f t="shared" ref="Q132:Q195" si="38">IFERROR(AVERAGE(I132,J132)*0.393700787," ")</f>
        <v xml:space="preserve"> </v>
      </c>
      <c r="R132" s="16" t="str">
        <f t="shared" ref="R132:R195" si="39">IFERROR(M132-T132,"")</f>
        <v/>
      </c>
      <c r="S132" s="17" t="str">
        <f t="shared" ref="S132:S195" si="40">IFERROR(IF(R132&gt;=0,_xlfn.CONCAT(A132," heeft de piek groeispurt op ",ROUND(R132,1)," jarige leeftijd."),""),"")</f>
        <v/>
      </c>
      <c r="T132" s="18" t="str">
        <f t="shared" si="32"/>
        <v/>
      </c>
      <c r="U132" s="19" t="str">
        <f t="shared" ref="U132:U195" si="41">IFERROR(IF(T132&gt;=0,_xlfn.CONCAT(A132," heeft de piek groeispurt ",ABS(ROUND(12*T132,1))," maanden geleden gehad."),IF(T132&lt;0,_xlfn.CONCAT(A132," heeft over ",ABS(ROUND(12*T132,1))," maanden de piek groeispurt."),"")),"")</f>
        <v/>
      </c>
      <c r="V132" s="17" t="str">
        <f t="shared" ref="V132:V195" si="42">IF(OR(ISBLANK(B132),ISBLANK(C132),ISBLANK(D132),ISBLANK(E132),ISBLANK(F132),ISBLANK(G132),ISBLANK(H132)),"",IF(B132="Vrouw","Deze formule is meest betrouwbaar voor jongens",M132/(6.986547255416+(0.115802846632*M132)+(0.001450825199*M132^2)+(0.004518400406*F132)-(0.000034086447*F132^2)-(0.151951447289*G132)+(0.000932836659*G132^2)-(0.000001656585*G132^3)+(0.032198263733*L132)-(0.000269025264*L132^2)-(0.000760897942*(G132*M132)))))</f>
        <v/>
      </c>
      <c r="W132" s="20" t="str">
        <f t="shared" ref="W132:W195" si="43">IFERROR(IF(V132&gt;=0,_xlfn.CONCAT(A132, " heeft de piek groeispurt op ",ROUND(V132,1)," jarige leeftijd."),""),"")</f>
        <v/>
      </c>
      <c r="X132" s="17" t="str">
        <f t="shared" ref="X132:X195" si="44">IF(OR(ISBLANK(B132),ISBLANK(C132),ISBLANK(D132),ISBLANK(E132),ISBLANK(F132),ISBLANK(G132),ISBLANK(H132)),"",IFERROR(M132-V132, "Deze formule is meest betrouwbaar voor jongens"))</f>
        <v/>
      </c>
      <c r="Y132" s="17" t="str">
        <f t="shared" ref="Y132:Y195" si="45">IFERROR(IF(X132&gt;=0,_xlfn.CONCAT(A132," heeft de piek groeispurt ",ABS(ROUND(12*X132,1))," maanden geleden gehad."),IF(X132&lt;0,_xlfn.CONCAT(A132," heeft over ",ABS(ROUND(12*X132,1))," maanden de piek groeispurt."),"")),"")</f>
        <v/>
      </c>
      <c r="Z132" s="21" t="str">
        <f t="shared" ref="Z132:Z195" si="46">IFERROR(IF(B132="Man",VLOOKUP(N132,AA:AE,2,FALSE)+(VLOOKUP(N132,AA:AE,3,FALSE)*P132)+(VLOOKUP(N132,AA:AE,4,FALSE)*O132)+(VLOOKUP(N132,AA:AE,5,FALSE)*Q132),VLOOKUP(N132,AF:AJ,2,FALSE)+(VLOOKUP(N132,AF:AJ,3,FALSE)*P132)+(VLOOKUP(N132,AF:AJ,4,FALSE)*O132)+(VLOOKUP(N132,AF:AJ,5,FALSE)*Q132))*2.54," ")</f>
        <v xml:space="preserve"> </v>
      </c>
      <c r="AE132" s="29"/>
    </row>
    <row r="133" spans="11:31" ht="51.75" customHeight="1">
      <c r="K133" s="63">
        <f t="shared" si="33"/>
        <v>0</v>
      </c>
      <c r="L133" s="49">
        <f t="shared" si="34"/>
        <v>0</v>
      </c>
      <c r="M133" s="22" t="str">
        <f t="shared" ref="M133:M196" si="47">IF(H133="","",ROUND(YEARFRAC(H133,C133),1))</f>
        <v/>
      </c>
      <c r="N133" s="22">
        <f t="shared" si="35"/>
        <v>0</v>
      </c>
      <c r="O133" s="27">
        <f t="shared" si="36"/>
        <v>0</v>
      </c>
      <c r="P133" s="27">
        <f t="shared" si="37"/>
        <v>0</v>
      </c>
      <c r="Q133" s="27" t="str">
        <f t="shared" si="38"/>
        <v xml:space="preserve"> </v>
      </c>
      <c r="R133" s="16" t="str">
        <f t="shared" si="39"/>
        <v/>
      </c>
      <c r="S133" s="17" t="str">
        <f t="shared" si="40"/>
        <v/>
      </c>
      <c r="T133" s="18" t="str">
        <f t="shared" si="32"/>
        <v/>
      </c>
      <c r="U133" s="19" t="str">
        <f t="shared" si="41"/>
        <v/>
      </c>
      <c r="V133" s="17" t="str">
        <f t="shared" si="42"/>
        <v/>
      </c>
      <c r="W133" s="20" t="str">
        <f t="shared" si="43"/>
        <v/>
      </c>
      <c r="X133" s="17" t="str">
        <f t="shared" si="44"/>
        <v/>
      </c>
      <c r="Y133" s="17" t="str">
        <f t="shared" si="45"/>
        <v/>
      </c>
      <c r="Z133" s="21" t="str">
        <f t="shared" si="46"/>
        <v xml:space="preserve"> </v>
      </c>
      <c r="AE133" s="29"/>
    </row>
    <row r="134" spans="11:31" ht="51.75" customHeight="1">
      <c r="K134" s="63">
        <f t="shared" si="33"/>
        <v>0</v>
      </c>
      <c r="L134" s="49">
        <f t="shared" si="34"/>
        <v>0</v>
      </c>
      <c r="M134" s="22" t="str">
        <f t="shared" si="47"/>
        <v/>
      </c>
      <c r="N134" s="22">
        <f t="shared" si="35"/>
        <v>0</v>
      </c>
      <c r="O134" s="27">
        <f t="shared" si="36"/>
        <v>0</v>
      </c>
      <c r="P134" s="27">
        <f t="shared" si="37"/>
        <v>0</v>
      </c>
      <c r="Q134" s="27" t="str">
        <f t="shared" si="38"/>
        <v xml:space="preserve"> </v>
      </c>
      <c r="R134" s="16" t="str">
        <f t="shared" si="39"/>
        <v/>
      </c>
      <c r="S134" s="17" t="str">
        <f t="shared" si="40"/>
        <v/>
      </c>
      <c r="T134" s="18" t="str">
        <f t="shared" si="32"/>
        <v/>
      </c>
      <c r="U134" s="19" t="str">
        <f t="shared" si="41"/>
        <v/>
      </c>
      <c r="V134" s="17" t="str">
        <f t="shared" si="42"/>
        <v/>
      </c>
      <c r="W134" s="20" t="str">
        <f t="shared" si="43"/>
        <v/>
      </c>
      <c r="X134" s="17" t="str">
        <f t="shared" si="44"/>
        <v/>
      </c>
      <c r="Y134" s="17" t="str">
        <f t="shared" si="45"/>
        <v/>
      </c>
      <c r="Z134" s="21" t="str">
        <f t="shared" si="46"/>
        <v xml:space="preserve"> </v>
      </c>
      <c r="AE134" s="29"/>
    </row>
    <row r="135" spans="11:31" ht="51.75" customHeight="1">
      <c r="K135" s="63">
        <f t="shared" si="33"/>
        <v>0</v>
      </c>
      <c r="L135" s="49">
        <f t="shared" si="34"/>
        <v>0</v>
      </c>
      <c r="M135" s="22" t="str">
        <f t="shared" si="47"/>
        <v/>
      </c>
      <c r="N135" s="22">
        <f t="shared" si="35"/>
        <v>0</v>
      </c>
      <c r="O135" s="27">
        <f t="shared" si="36"/>
        <v>0</v>
      </c>
      <c r="P135" s="27">
        <f t="shared" si="37"/>
        <v>0</v>
      </c>
      <c r="Q135" s="27" t="str">
        <f t="shared" si="38"/>
        <v xml:space="preserve"> </v>
      </c>
      <c r="R135" s="16" t="str">
        <f t="shared" si="39"/>
        <v/>
      </c>
      <c r="S135" s="17" t="str">
        <f t="shared" si="40"/>
        <v/>
      </c>
      <c r="T135" s="18" t="str">
        <f t="shared" si="32"/>
        <v/>
      </c>
      <c r="U135" s="19" t="str">
        <f t="shared" si="41"/>
        <v/>
      </c>
      <c r="V135" s="17" t="str">
        <f t="shared" si="42"/>
        <v/>
      </c>
      <c r="W135" s="20" t="str">
        <f t="shared" si="43"/>
        <v/>
      </c>
      <c r="X135" s="17" t="str">
        <f t="shared" si="44"/>
        <v/>
      </c>
      <c r="Y135" s="17" t="str">
        <f t="shared" si="45"/>
        <v/>
      </c>
      <c r="Z135" s="21" t="str">
        <f t="shared" si="46"/>
        <v xml:space="preserve"> </v>
      </c>
      <c r="AE135" s="29"/>
    </row>
    <row r="136" spans="11:31" ht="51.75" customHeight="1">
      <c r="K136" s="63">
        <f t="shared" si="33"/>
        <v>0</v>
      </c>
      <c r="L136" s="49">
        <f t="shared" si="34"/>
        <v>0</v>
      </c>
      <c r="M136" s="22" t="str">
        <f t="shared" si="47"/>
        <v/>
      </c>
      <c r="N136" s="22">
        <f t="shared" si="35"/>
        <v>0</v>
      </c>
      <c r="O136" s="27">
        <f t="shared" si="36"/>
        <v>0</v>
      </c>
      <c r="P136" s="27">
        <f t="shared" si="37"/>
        <v>0</v>
      </c>
      <c r="Q136" s="27" t="str">
        <f t="shared" si="38"/>
        <v xml:space="preserve"> </v>
      </c>
      <c r="R136" s="16" t="str">
        <f t="shared" si="39"/>
        <v/>
      </c>
      <c r="S136" s="17" t="str">
        <f t="shared" si="40"/>
        <v/>
      </c>
      <c r="T136" s="18" t="str">
        <f t="shared" si="32"/>
        <v/>
      </c>
      <c r="U136" s="19" t="str">
        <f t="shared" si="41"/>
        <v/>
      </c>
      <c r="V136" s="17" t="str">
        <f t="shared" si="42"/>
        <v/>
      </c>
      <c r="W136" s="20" t="str">
        <f t="shared" si="43"/>
        <v/>
      </c>
      <c r="X136" s="17" t="str">
        <f t="shared" si="44"/>
        <v/>
      </c>
      <c r="Y136" s="17" t="str">
        <f t="shared" si="45"/>
        <v/>
      </c>
      <c r="Z136" s="21" t="str">
        <f t="shared" si="46"/>
        <v xml:space="preserve"> </v>
      </c>
      <c r="AE136" s="29"/>
    </row>
    <row r="137" spans="11:31" ht="51.75" customHeight="1">
      <c r="K137" s="63">
        <f t="shared" si="33"/>
        <v>0</v>
      </c>
      <c r="L137" s="49">
        <f t="shared" si="34"/>
        <v>0</v>
      </c>
      <c r="M137" s="22" t="str">
        <f t="shared" si="47"/>
        <v/>
      </c>
      <c r="N137" s="22">
        <f t="shared" si="35"/>
        <v>0</v>
      </c>
      <c r="O137" s="27">
        <f t="shared" si="36"/>
        <v>0</v>
      </c>
      <c r="P137" s="27">
        <f t="shared" si="37"/>
        <v>0</v>
      </c>
      <c r="Q137" s="27" t="str">
        <f t="shared" si="38"/>
        <v xml:space="preserve"> </v>
      </c>
      <c r="R137" s="16" t="str">
        <f t="shared" si="39"/>
        <v/>
      </c>
      <c r="S137" s="17" t="str">
        <f t="shared" si="40"/>
        <v/>
      </c>
      <c r="T137" s="18" t="str">
        <f t="shared" si="32"/>
        <v/>
      </c>
      <c r="U137" s="19" t="str">
        <f t="shared" si="41"/>
        <v/>
      </c>
      <c r="V137" s="17" t="str">
        <f t="shared" si="42"/>
        <v/>
      </c>
      <c r="W137" s="20" t="str">
        <f t="shared" si="43"/>
        <v/>
      </c>
      <c r="X137" s="17" t="str">
        <f t="shared" si="44"/>
        <v/>
      </c>
      <c r="Y137" s="17" t="str">
        <f t="shared" si="45"/>
        <v/>
      </c>
      <c r="Z137" s="21" t="str">
        <f t="shared" si="46"/>
        <v xml:space="preserve"> </v>
      </c>
      <c r="AE137" s="29"/>
    </row>
    <row r="138" spans="11:31" ht="51.75" customHeight="1">
      <c r="K138" s="63">
        <f t="shared" si="33"/>
        <v>0</v>
      </c>
      <c r="L138" s="49">
        <f t="shared" si="34"/>
        <v>0</v>
      </c>
      <c r="M138" s="22" t="str">
        <f t="shared" si="47"/>
        <v/>
      </c>
      <c r="N138" s="22">
        <f t="shared" si="35"/>
        <v>0</v>
      </c>
      <c r="O138" s="27">
        <f t="shared" si="36"/>
        <v>0</v>
      </c>
      <c r="P138" s="27">
        <f t="shared" si="37"/>
        <v>0</v>
      </c>
      <c r="Q138" s="27" t="str">
        <f t="shared" si="38"/>
        <v xml:space="preserve"> </v>
      </c>
      <c r="R138" s="16" t="str">
        <f t="shared" si="39"/>
        <v/>
      </c>
      <c r="S138" s="17" t="str">
        <f t="shared" si="40"/>
        <v/>
      </c>
      <c r="T138" s="18" t="str">
        <f t="shared" si="32"/>
        <v/>
      </c>
      <c r="U138" s="19" t="str">
        <f t="shared" si="41"/>
        <v/>
      </c>
      <c r="V138" s="17" t="str">
        <f t="shared" si="42"/>
        <v/>
      </c>
      <c r="W138" s="20" t="str">
        <f t="shared" si="43"/>
        <v/>
      </c>
      <c r="X138" s="17" t="str">
        <f t="shared" si="44"/>
        <v/>
      </c>
      <c r="Y138" s="17" t="str">
        <f t="shared" si="45"/>
        <v/>
      </c>
      <c r="Z138" s="21" t="str">
        <f t="shared" si="46"/>
        <v xml:space="preserve"> </v>
      </c>
      <c r="AE138" s="29"/>
    </row>
    <row r="139" spans="11:31" ht="51.75" customHeight="1">
      <c r="K139" s="63">
        <f t="shared" si="33"/>
        <v>0</v>
      </c>
      <c r="L139" s="49">
        <f t="shared" si="34"/>
        <v>0</v>
      </c>
      <c r="M139" s="22" t="str">
        <f t="shared" si="47"/>
        <v/>
      </c>
      <c r="N139" s="22">
        <f t="shared" si="35"/>
        <v>0</v>
      </c>
      <c r="O139" s="27">
        <f t="shared" si="36"/>
        <v>0</v>
      </c>
      <c r="P139" s="27">
        <f t="shared" si="37"/>
        <v>0</v>
      </c>
      <c r="Q139" s="27" t="str">
        <f t="shared" si="38"/>
        <v xml:space="preserve"> </v>
      </c>
      <c r="R139" s="16" t="str">
        <f t="shared" si="39"/>
        <v/>
      </c>
      <c r="S139" s="17" t="str">
        <f t="shared" si="40"/>
        <v/>
      </c>
      <c r="T139" s="18" t="str">
        <f t="shared" si="32"/>
        <v/>
      </c>
      <c r="U139" s="19" t="str">
        <f t="shared" si="41"/>
        <v/>
      </c>
      <c r="V139" s="17" t="str">
        <f t="shared" si="42"/>
        <v/>
      </c>
      <c r="W139" s="20" t="str">
        <f t="shared" si="43"/>
        <v/>
      </c>
      <c r="X139" s="17" t="str">
        <f t="shared" si="44"/>
        <v/>
      </c>
      <c r="Y139" s="17" t="str">
        <f t="shared" si="45"/>
        <v/>
      </c>
      <c r="Z139" s="21" t="str">
        <f t="shared" si="46"/>
        <v xml:space="preserve"> </v>
      </c>
      <c r="AE139" s="29"/>
    </row>
    <row r="140" spans="11:31" ht="51.75" customHeight="1">
      <c r="K140" s="63">
        <f t="shared" si="33"/>
        <v>0</v>
      </c>
      <c r="L140" s="49">
        <f t="shared" si="34"/>
        <v>0</v>
      </c>
      <c r="M140" s="22" t="str">
        <f t="shared" si="47"/>
        <v/>
      </c>
      <c r="N140" s="22">
        <f t="shared" si="35"/>
        <v>0</v>
      </c>
      <c r="O140" s="27">
        <f t="shared" si="36"/>
        <v>0</v>
      </c>
      <c r="P140" s="27">
        <f t="shared" si="37"/>
        <v>0</v>
      </c>
      <c r="Q140" s="27" t="str">
        <f t="shared" si="38"/>
        <v xml:space="preserve"> </v>
      </c>
      <c r="R140" s="16" t="str">
        <f t="shared" si="39"/>
        <v/>
      </c>
      <c r="S140" s="17" t="str">
        <f t="shared" si="40"/>
        <v/>
      </c>
      <c r="T140" s="18" t="str">
        <f t="shared" si="32"/>
        <v/>
      </c>
      <c r="U140" s="19" t="str">
        <f t="shared" si="41"/>
        <v/>
      </c>
      <c r="V140" s="17" t="str">
        <f t="shared" si="42"/>
        <v/>
      </c>
      <c r="W140" s="20" t="str">
        <f t="shared" si="43"/>
        <v/>
      </c>
      <c r="X140" s="17" t="str">
        <f t="shared" si="44"/>
        <v/>
      </c>
      <c r="Y140" s="17" t="str">
        <f t="shared" si="45"/>
        <v/>
      </c>
      <c r="Z140" s="21" t="str">
        <f t="shared" si="46"/>
        <v xml:space="preserve"> </v>
      </c>
      <c r="AE140" s="29"/>
    </row>
    <row r="141" spans="11:31" ht="51.75" customHeight="1">
      <c r="K141" s="63">
        <f t="shared" si="33"/>
        <v>0</v>
      </c>
      <c r="L141" s="49">
        <f t="shared" si="34"/>
        <v>0</v>
      </c>
      <c r="M141" s="22" t="str">
        <f t="shared" si="47"/>
        <v/>
      </c>
      <c r="N141" s="22">
        <f t="shared" si="35"/>
        <v>0</v>
      </c>
      <c r="O141" s="27">
        <f t="shared" si="36"/>
        <v>0</v>
      </c>
      <c r="P141" s="27">
        <f t="shared" si="37"/>
        <v>0</v>
      </c>
      <c r="Q141" s="27" t="str">
        <f t="shared" si="38"/>
        <v xml:space="preserve"> </v>
      </c>
      <c r="R141" s="16" t="str">
        <f t="shared" si="39"/>
        <v/>
      </c>
      <c r="S141" s="17" t="str">
        <f t="shared" si="40"/>
        <v/>
      </c>
      <c r="T141" s="18" t="str">
        <f t="shared" si="32"/>
        <v/>
      </c>
      <c r="U141" s="19" t="str">
        <f t="shared" si="41"/>
        <v/>
      </c>
      <c r="V141" s="17" t="str">
        <f t="shared" si="42"/>
        <v/>
      </c>
      <c r="W141" s="20" t="str">
        <f t="shared" si="43"/>
        <v/>
      </c>
      <c r="X141" s="17" t="str">
        <f t="shared" si="44"/>
        <v/>
      </c>
      <c r="Y141" s="17" t="str">
        <f t="shared" si="45"/>
        <v/>
      </c>
      <c r="Z141" s="21" t="str">
        <f t="shared" si="46"/>
        <v xml:space="preserve"> </v>
      </c>
      <c r="AE141" s="29"/>
    </row>
    <row r="142" spans="11:31" ht="51.75" customHeight="1">
      <c r="K142" s="63">
        <f t="shared" si="33"/>
        <v>0</v>
      </c>
      <c r="L142" s="49">
        <f t="shared" si="34"/>
        <v>0</v>
      </c>
      <c r="M142" s="22" t="str">
        <f t="shared" si="47"/>
        <v/>
      </c>
      <c r="N142" s="22">
        <f t="shared" si="35"/>
        <v>0</v>
      </c>
      <c r="O142" s="27">
        <f t="shared" si="36"/>
        <v>0</v>
      </c>
      <c r="P142" s="27">
        <f t="shared" si="37"/>
        <v>0</v>
      </c>
      <c r="Q142" s="27" t="str">
        <f t="shared" si="38"/>
        <v xml:space="preserve"> </v>
      </c>
      <c r="R142" s="16" t="str">
        <f t="shared" si="39"/>
        <v/>
      </c>
      <c r="S142" s="17" t="str">
        <f t="shared" si="40"/>
        <v/>
      </c>
      <c r="T142" s="18" t="str">
        <f t="shared" si="32"/>
        <v/>
      </c>
      <c r="U142" s="19" t="str">
        <f t="shared" si="41"/>
        <v/>
      </c>
      <c r="V142" s="17" t="str">
        <f t="shared" si="42"/>
        <v/>
      </c>
      <c r="W142" s="20" t="str">
        <f t="shared" si="43"/>
        <v/>
      </c>
      <c r="X142" s="17" t="str">
        <f t="shared" si="44"/>
        <v/>
      </c>
      <c r="Y142" s="17" t="str">
        <f t="shared" si="45"/>
        <v/>
      </c>
      <c r="Z142" s="21" t="str">
        <f t="shared" si="46"/>
        <v xml:space="preserve"> </v>
      </c>
      <c r="AE142" s="29"/>
    </row>
    <row r="143" spans="11:31" ht="51.75" customHeight="1">
      <c r="K143" s="63">
        <f t="shared" si="33"/>
        <v>0</v>
      </c>
      <c r="L143" s="49">
        <f t="shared" si="34"/>
        <v>0</v>
      </c>
      <c r="M143" s="22" t="str">
        <f t="shared" si="47"/>
        <v/>
      </c>
      <c r="N143" s="22">
        <f t="shared" si="35"/>
        <v>0</v>
      </c>
      <c r="O143" s="27">
        <f t="shared" si="36"/>
        <v>0</v>
      </c>
      <c r="P143" s="27">
        <f t="shared" si="37"/>
        <v>0</v>
      </c>
      <c r="Q143" s="27" t="str">
        <f t="shared" si="38"/>
        <v xml:space="preserve"> </v>
      </c>
      <c r="R143" s="16" t="str">
        <f t="shared" si="39"/>
        <v/>
      </c>
      <c r="S143" s="17" t="str">
        <f t="shared" si="40"/>
        <v/>
      </c>
      <c r="T143" s="18" t="str">
        <f t="shared" si="32"/>
        <v/>
      </c>
      <c r="U143" s="19" t="str">
        <f t="shared" si="41"/>
        <v/>
      </c>
      <c r="V143" s="17" t="str">
        <f t="shared" si="42"/>
        <v/>
      </c>
      <c r="W143" s="20" t="str">
        <f t="shared" si="43"/>
        <v/>
      </c>
      <c r="X143" s="17" t="str">
        <f t="shared" si="44"/>
        <v/>
      </c>
      <c r="Y143" s="17" t="str">
        <f t="shared" si="45"/>
        <v/>
      </c>
      <c r="Z143" s="21" t="str">
        <f t="shared" si="46"/>
        <v xml:space="preserve"> </v>
      </c>
      <c r="AE143" s="29"/>
    </row>
    <row r="144" spans="11:31" ht="51.75" customHeight="1">
      <c r="K144" s="63">
        <f t="shared" si="33"/>
        <v>0</v>
      </c>
      <c r="L144" s="49">
        <f t="shared" si="34"/>
        <v>0</v>
      </c>
      <c r="M144" s="22" t="str">
        <f t="shared" si="47"/>
        <v/>
      </c>
      <c r="N144" s="22">
        <f t="shared" si="35"/>
        <v>0</v>
      </c>
      <c r="O144" s="27">
        <f t="shared" si="36"/>
        <v>0</v>
      </c>
      <c r="P144" s="27">
        <f t="shared" si="37"/>
        <v>0</v>
      </c>
      <c r="Q144" s="27" t="str">
        <f t="shared" si="38"/>
        <v xml:space="preserve"> </v>
      </c>
      <c r="R144" s="16" t="str">
        <f t="shared" si="39"/>
        <v/>
      </c>
      <c r="S144" s="17" t="str">
        <f t="shared" si="40"/>
        <v/>
      </c>
      <c r="T144" s="18" t="str">
        <f t="shared" si="32"/>
        <v/>
      </c>
      <c r="U144" s="19" t="str">
        <f t="shared" si="41"/>
        <v/>
      </c>
      <c r="V144" s="17" t="str">
        <f t="shared" si="42"/>
        <v/>
      </c>
      <c r="W144" s="20" t="str">
        <f t="shared" si="43"/>
        <v/>
      </c>
      <c r="X144" s="17" t="str">
        <f t="shared" si="44"/>
        <v/>
      </c>
      <c r="Y144" s="17" t="str">
        <f t="shared" si="45"/>
        <v/>
      </c>
      <c r="Z144" s="21" t="str">
        <f t="shared" si="46"/>
        <v xml:space="preserve"> </v>
      </c>
      <c r="AE144" s="29"/>
    </row>
    <row r="145" spans="11:31" ht="51.75" customHeight="1">
      <c r="K145" s="63">
        <f t="shared" si="33"/>
        <v>0</v>
      </c>
      <c r="L145" s="49">
        <f t="shared" si="34"/>
        <v>0</v>
      </c>
      <c r="M145" s="22" t="str">
        <f t="shared" si="47"/>
        <v/>
      </c>
      <c r="N145" s="22">
        <f t="shared" si="35"/>
        <v>0</v>
      </c>
      <c r="O145" s="27">
        <f t="shared" si="36"/>
        <v>0</v>
      </c>
      <c r="P145" s="27">
        <f t="shared" si="37"/>
        <v>0</v>
      </c>
      <c r="Q145" s="27" t="str">
        <f t="shared" si="38"/>
        <v xml:space="preserve"> </v>
      </c>
      <c r="R145" s="16" t="str">
        <f t="shared" si="39"/>
        <v/>
      </c>
      <c r="S145" s="17" t="str">
        <f t="shared" si="40"/>
        <v/>
      </c>
      <c r="T145" s="18" t="str">
        <f t="shared" si="32"/>
        <v/>
      </c>
      <c r="U145" s="19" t="str">
        <f t="shared" si="41"/>
        <v/>
      </c>
      <c r="V145" s="17" t="str">
        <f t="shared" si="42"/>
        <v/>
      </c>
      <c r="W145" s="20" t="str">
        <f t="shared" si="43"/>
        <v/>
      </c>
      <c r="X145" s="17" t="str">
        <f t="shared" si="44"/>
        <v/>
      </c>
      <c r="Y145" s="17" t="str">
        <f t="shared" si="45"/>
        <v/>
      </c>
      <c r="Z145" s="21" t="str">
        <f t="shared" si="46"/>
        <v xml:space="preserve"> </v>
      </c>
      <c r="AE145" s="29"/>
    </row>
    <row r="146" spans="11:31" ht="51.75" customHeight="1">
      <c r="K146" s="63">
        <f t="shared" si="33"/>
        <v>0</v>
      </c>
      <c r="L146" s="49">
        <f t="shared" si="34"/>
        <v>0</v>
      </c>
      <c r="M146" s="22" t="str">
        <f t="shared" si="47"/>
        <v/>
      </c>
      <c r="N146" s="22">
        <f t="shared" si="35"/>
        <v>0</v>
      </c>
      <c r="O146" s="27">
        <f t="shared" si="36"/>
        <v>0</v>
      </c>
      <c r="P146" s="27">
        <f t="shared" si="37"/>
        <v>0</v>
      </c>
      <c r="Q146" s="27" t="str">
        <f t="shared" si="38"/>
        <v xml:space="preserve"> </v>
      </c>
      <c r="R146" s="16" t="str">
        <f t="shared" si="39"/>
        <v/>
      </c>
      <c r="S146" s="17" t="str">
        <f t="shared" si="40"/>
        <v/>
      </c>
      <c r="T146" s="18" t="str">
        <f t="shared" si="32"/>
        <v/>
      </c>
      <c r="U146" s="19" t="str">
        <f t="shared" si="41"/>
        <v/>
      </c>
      <c r="V146" s="17" t="str">
        <f t="shared" si="42"/>
        <v/>
      </c>
      <c r="W146" s="20" t="str">
        <f t="shared" si="43"/>
        <v/>
      </c>
      <c r="X146" s="17" t="str">
        <f t="shared" si="44"/>
        <v/>
      </c>
      <c r="Y146" s="17" t="str">
        <f t="shared" si="45"/>
        <v/>
      </c>
      <c r="Z146" s="21" t="str">
        <f t="shared" si="46"/>
        <v xml:space="preserve"> </v>
      </c>
      <c r="AE146" s="29"/>
    </row>
    <row r="147" spans="11:31" ht="51.75" customHeight="1">
      <c r="K147" s="63">
        <f t="shared" si="33"/>
        <v>0</v>
      </c>
      <c r="L147" s="49">
        <f t="shared" si="34"/>
        <v>0</v>
      </c>
      <c r="M147" s="22" t="str">
        <f t="shared" si="47"/>
        <v/>
      </c>
      <c r="N147" s="22">
        <f t="shared" si="35"/>
        <v>0</v>
      </c>
      <c r="O147" s="27">
        <f t="shared" si="36"/>
        <v>0</v>
      </c>
      <c r="P147" s="27">
        <f t="shared" si="37"/>
        <v>0</v>
      </c>
      <c r="Q147" s="27" t="str">
        <f t="shared" si="38"/>
        <v xml:space="preserve"> </v>
      </c>
      <c r="R147" s="16" t="str">
        <f t="shared" si="39"/>
        <v/>
      </c>
      <c r="S147" s="17" t="str">
        <f t="shared" si="40"/>
        <v/>
      </c>
      <c r="T147" s="18" t="str">
        <f t="shared" si="32"/>
        <v/>
      </c>
      <c r="U147" s="19" t="str">
        <f t="shared" si="41"/>
        <v/>
      </c>
      <c r="V147" s="17" t="str">
        <f t="shared" si="42"/>
        <v/>
      </c>
      <c r="W147" s="20" t="str">
        <f t="shared" si="43"/>
        <v/>
      </c>
      <c r="X147" s="17" t="str">
        <f t="shared" si="44"/>
        <v/>
      </c>
      <c r="Y147" s="17" t="str">
        <f t="shared" si="45"/>
        <v/>
      </c>
      <c r="Z147" s="21" t="str">
        <f t="shared" si="46"/>
        <v xml:space="preserve"> </v>
      </c>
      <c r="AE147" s="29"/>
    </row>
    <row r="148" spans="11:31" ht="51.75" customHeight="1">
      <c r="K148" s="63">
        <f t="shared" si="33"/>
        <v>0</v>
      </c>
      <c r="L148" s="49">
        <f t="shared" si="34"/>
        <v>0</v>
      </c>
      <c r="M148" s="22" t="str">
        <f t="shared" si="47"/>
        <v/>
      </c>
      <c r="N148" s="22">
        <f t="shared" si="35"/>
        <v>0</v>
      </c>
      <c r="O148" s="27">
        <f t="shared" si="36"/>
        <v>0</v>
      </c>
      <c r="P148" s="27">
        <f t="shared" si="37"/>
        <v>0</v>
      </c>
      <c r="Q148" s="27" t="str">
        <f t="shared" si="38"/>
        <v xml:space="preserve"> </v>
      </c>
      <c r="R148" s="16" t="str">
        <f t="shared" si="39"/>
        <v/>
      </c>
      <c r="S148" s="17" t="str">
        <f t="shared" si="40"/>
        <v/>
      </c>
      <c r="T148" s="18" t="str">
        <f t="shared" si="32"/>
        <v/>
      </c>
      <c r="U148" s="19" t="str">
        <f t="shared" si="41"/>
        <v/>
      </c>
      <c r="V148" s="17" t="str">
        <f t="shared" si="42"/>
        <v/>
      </c>
      <c r="W148" s="20" t="str">
        <f t="shared" si="43"/>
        <v/>
      </c>
      <c r="X148" s="17" t="str">
        <f t="shared" si="44"/>
        <v/>
      </c>
      <c r="Y148" s="17" t="str">
        <f t="shared" si="45"/>
        <v/>
      </c>
      <c r="Z148" s="21" t="str">
        <f t="shared" si="46"/>
        <v xml:space="preserve"> </v>
      </c>
      <c r="AE148" s="29"/>
    </row>
    <row r="149" spans="11:31" ht="51.75" customHeight="1">
      <c r="K149" s="63">
        <f t="shared" si="33"/>
        <v>0</v>
      </c>
      <c r="L149" s="49">
        <f t="shared" si="34"/>
        <v>0</v>
      </c>
      <c r="M149" s="22" t="str">
        <f t="shared" si="47"/>
        <v/>
      </c>
      <c r="N149" s="22">
        <f t="shared" si="35"/>
        <v>0</v>
      </c>
      <c r="O149" s="27">
        <f t="shared" si="36"/>
        <v>0</v>
      </c>
      <c r="P149" s="27">
        <f t="shared" si="37"/>
        <v>0</v>
      </c>
      <c r="Q149" s="27" t="str">
        <f t="shared" si="38"/>
        <v xml:space="preserve"> </v>
      </c>
      <c r="R149" s="16" t="str">
        <f t="shared" si="39"/>
        <v/>
      </c>
      <c r="S149" s="17" t="str">
        <f t="shared" si="40"/>
        <v/>
      </c>
      <c r="T149" s="18" t="str">
        <f t="shared" si="32"/>
        <v/>
      </c>
      <c r="U149" s="19" t="str">
        <f t="shared" si="41"/>
        <v/>
      </c>
      <c r="V149" s="17" t="str">
        <f t="shared" si="42"/>
        <v/>
      </c>
      <c r="W149" s="20" t="str">
        <f t="shared" si="43"/>
        <v/>
      </c>
      <c r="X149" s="17" t="str">
        <f t="shared" si="44"/>
        <v/>
      </c>
      <c r="Y149" s="17" t="str">
        <f t="shared" si="45"/>
        <v/>
      </c>
      <c r="Z149" s="21" t="str">
        <f t="shared" si="46"/>
        <v xml:space="preserve"> </v>
      </c>
      <c r="AE149" s="29"/>
    </row>
    <row r="150" spans="11:31" ht="51.75" customHeight="1">
      <c r="K150" s="63">
        <f t="shared" si="33"/>
        <v>0</v>
      </c>
      <c r="L150" s="49">
        <f t="shared" si="34"/>
        <v>0</v>
      </c>
      <c r="M150" s="22" t="str">
        <f t="shared" si="47"/>
        <v/>
      </c>
      <c r="N150" s="22">
        <f t="shared" si="35"/>
        <v>0</v>
      </c>
      <c r="O150" s="27">
        <f t="shared" si="36"/>
        <v>0</v>
      </c>
      <c r="P150" s="27">
        <f t="shared" si="37"/>
        <v>0</v>
      </c>
      <c r="Q150" s="27" t="str">
        <f t="shared" si="38"/>
        <v xml:space="preserve"> </v>
      </c>
      <c r="R150" s="16" t="str">
        <f t="shared" si="39"/>
        <v/>
      </c>
      <c r="S150" s="17" t="str">
        <f t="shared" si="40"/>
        <v/>
      </c>
      <c r="T150" s="18" t="str">
        <f t="shared" si="32"/>
        <v/>
      </c>
      <c r="U150" s="19" t="str">
        <f t="shared" si="41"/>
        <v/>
      </c>
      <c r="V150" s="17" t="str">
        <f t="shared" si="42"/>
        <v/>
      </c>
      <c r="W150" s="20" t="str">
        <f t="shared" si="43"/>
        <v/>
      </c>
      <c r="X150" s="17" t="str">
        <f t="shared" si="44"/>
        <v/>
      </c>
      <c r="Y150" s="17" t="str">
        <f t="shared" si="45"/>
        <v/>
      </c>
      <c r="Z150" s="21" t="str">
        <f t="shared" si="46"/>
        <v xml:space="preserve"> </v>
      </c>
      <c r="AE150" s="29"/>
    </row>
    <row r="151" spans="11:31" ht="51.75" customHeight="1">
      <c r="K151" s="63">
        <f t="shared" si="33"/>
        <v>0</v>
      </c>
      <c r="L151" s="49">
        <f t="shared" si="34"/>
        <v>0</v>
      </c>
      <c r="M151" s="22" t="str">
        <f t="shared" si="47"/>
        <v/>
      </c>
      <c r="N151" s="22">
        <f t="shared" si="35"/>
        <v>0</v>
      </c>
      <c r="O151" s="27">
        <f t="shared" si="36"/>
        <v>0</v>
      </c>
      <c r="P151" s="27">
        <f t="shared" si="37"/>
        <v>0</v>
      </c>
      <c r="Q151" s="27" t="str">
        <f t="shared" si="38"/>
        <v xml:space="preserve"> </v>
      </c>
      <c r="R151" s="16" t="str">
        <f t="shared" si="39"/>
        <v/>
      </c>
      <c r="S151" s="17" t="str">
        <f t="shared" si="40"/>
        <v/>
      </c>
      <c r="T151" s="18" t="str">
        <f t="shared" si="32"/>
        <v/>
      </c>
      <c r="U151" s="19" t="str">
        <f t="shared" si="41"/>
        <v/>
      </c>
      <c r="V151" s="17" t="str">
        <f t="shared" si="42"/>
        <v/>
      </c>
      <c r="W151" s="20" t="str">
        <f t="shared" si="43"/>
        <v/>
      </c>
      <c r="X151" s="17" t="str">
        <f t="shared" si="44"/>
        <v/>
      </c>
      <c r="Y151" s="17" t="str">
        <f t="shared" si="45"/>
        <v/>
      </c>
      <c r="Z151" s="21" t="str">
        <f t="shared" si="46"/>
        <v xml:space="preserve"> </v>
      </c>
      <c r="AE151" s="29"/>
    </row>
    <row r="152" spans="11:31" ht="51.75" customHeight="1">
      <c r="K152" s="63">
        <f t="shared" si="33"/>
        <v>0</v>
      </c>
      <c r="L152" s="49">
        <f t="shared" si="34"/>
        <v>0</v>
      </c>
      <c r="M152" s="22" t="str">
        <f t="shared" si="47"/>
        <v/>
      </c>
      <c r="N152" s="22">
        <f t="shared" si="35"/>
        <v>0</v>
      </c>
      <c r="O152" s="27">
        <f t="shared" si="36"/>
        <v>0</v>
      </c>
      <c r="P152" s="27">
        <f t="shared" si="37"/>
        <v>0</v>
      </c>
      <c r="Q152" s="27" t="str">
        <f t="shared" si="38"/>
        <v xml:space="preserve"> </v>
      </c>
      <c r="R152" s="16" t="str">
        <f t="shared" si="39"/>
        <v/>
      </c>
      <c r="S152" s="17" t="str">
        <f t="shared" si="40"/>
        <v/>
      </c>
      <c r="T152" s="18" t="str">
        <f t="shared" si="32"/>
        <v/>
      </c>
      <c r="U152" s="19" t="str">
        <f t="shared" si="41"/>
        <v/>
      </c>
      <c r="V152" s="17" t="str">
        <f t="shared" si="42"/>
        <v/>
      </c>
      <c r="W152" s="20" t="str">
        <f t="shared" si="43"/>
        <v/>
      </c>
      <c r="X152" s="17" t="str">
        <f t="shared" si="44"/>
        <v/>
      </c>
      <c r="Y152" s="17" t="str">
        <f t="shared" si="45"/>
        <v/>
      </c>
      <c r="Z152" s="21" t="str">
        <f t="shared" si="46"/>
        <v xml:space="preserve"> </v>
      </c>
      <c r="AE152" s="29"/>
    </row>
    <row r="153" spans="11:31" ht="51.75" customHeight="1">
      <c r="K153" s="63">
        <f t="shared" si="33"/>
        <v>0</v>
      </c>
      <c r="L153" s="49">
        <f t="shared" si="34"/>
        <v>0</v>
      </c>
      <c r="M153" s="22" t="str">
        <f t="shared" si="47"/>
        <v/>
      </c>
      <c r="N153" s="22">
        <f t="shared" si="35"/>
        <v>0</v>
      </c>
      <c r="O153" s="27">
        <f t="shared" si="36"/>
        <v>0</v>
      </c>
      <c r="P153" s="27">
        <f t="shared" si="37"/>
        <v>0</v>
      </c>
      <c r="Q153" s="27" t="str">
        <f t="shared" si="38"/>
        <v xml:space="preserve"> </v>
      </c>
      <c r="R153" s="16" t="str">
        <f t="shared" si="39"/>
        <v/>
      </c>
      <c r="S153" s="17" t="str">
        <f t="shared" si="40"/>
        <v/>
      </c>
      <c r="T153" s="18" t="str">
        <f t="shared" si="32"/>
        <v/>
      </c>
      <c r="U153" s="19" t="str">
        <f t="shared" si="41"/>
        <v/>
      </c>
      <c r="V153" s="17" t="str">
        <f t="shared" si="42"/>
        <v/>
      </c>
      <c r="W153" s="20" t="str">
        <f t="shared" si="43"/>
        <v/>
      </c>
      <c r="X153" s="17" t="str">
        <f t="shared" si="44"/>
        <v/>
      </c>
      <c r="Y153" s="17" t="str">
        <f t="shared" si="45"/>
        <v/>
      </c>
      <c r="Z153" s="21" t="str">
        <f t="shared" si="46"/>
        <v xml:space="preserve"> </v>
      </c>
      <c r="AE153" s="29"/>
    </row>
    <row r="154" spans="11:31" ht="51.75" customHeight="1">
      <c r="K154" s="63">
        <f t="shared" si="33"/>
        <v>0</v>
      </c>
      <c r="L154" s="49">
        <f t="shared" si="34"/>
        <v>0</v>
      </c>
      <c r="M154" s="22" t="str">
        <f t="shared" si="47"/>
        <v/>
      </c>
      <c r="N154" s="22">
        <f t="shared" si="35"/>
        <v>0</v>
      </c>
      <c r="O154" s="27">
        <f t="shared" si="36"/>
        <v>0</v>
      </c>
      <c r="P154" s="27">
        <f t="shared" si="37"/>
        <v>0</v>
      </c>
      <c r="Q154" s="27" t="str">
        <f t="shared" si="38"/>
        <v xml:space="preserve"> </v>
      </c>
      <c r="R154" s="16" t="str">
        <f t="shared" si="39"/>
        <v/>
      </c>
      <c r="S154" s="17" t="str">
        <f t="shared" si="40"/>
        <v/>
      </c>
      <c r="T154" s="18" t="str">
        <f t="shared" si="32"/>
        <v/>
      </c>
      <c r="U154" s="19" t="str">
        <f t="shared" si="41"/>
        <v/>
      </c>
      <c r="V154" s="17" t="str">
        <f t="shared" si="42"/>
        <v/>
      </c>
      <c r="W154" s="20" t="str">
        <f t="shared" si="43"/>
        <v/>
      </c>
      <c r="X154" s="17" t="str">
        <f t="shared" si="44"/>
        <v/>
      </c>
      <c r="Y154" s="17" t="str">
        <f t="shared" si="45"/>
        <v/>
      </c>
      <c r="Z154" s="21" t="str">
        <f t="shared" si="46"/>
        <v xml:space="preserve"> </v>
      </c>
      <c r="AE154" s="29"/>
    </row>
    <row r="155" spans="11:31" ht="51.75" customHeight="1">
      <c r="K155" s="63">
        <f t="shared" si="33"/>
        <v>0</v>
      </c>
      <c r="L155" s="49">
        <f t="shared" si="34"/>
        <v>0</v>
      </c>
      <c r="M155" s="22" t="str">
        <f t="shared" si="47"/>
        <v/>
      </c>
      <c r="N155" s="22">
        <f t="shared" si="35"/>
        <v>0</v>
      </c>
      <c r="O155" s="27">
        <f t="shared" si="36"/>
        <v>0</v>
      </c>
      <c r="P155" s="27">
        <f t="shared" si="37"/>
        <v>0</v>
      </c>
      <c r="Q155" s="27" t="str">
        <f t="shared" si="38"/>
        <v xml:space="preserve"> </v>
      </c>
      <c r="R155" s="16" t="str">
        <f t="shared" si="39"/>
        <v/>
      </c>
      <c r="S155" s="17" t="str">
        <f t="shared" si="40"/>
        <v/>
      </c>
      <c r="T155" s="18" t="str">
        <f t="shared" si="32"/>
        <v/>
      </c>
      <c r="U155" s="19" t="str">
        <f t="shared" si="41"/>
        <v/>
      </c>
      <c r="V155" s="17" t="str">
        <f t="shared" si="42"/>
        <v/>
      </c>
      <c r="W155" s="20" t="str">
        <f t="shared" si="43"/>
        <v/>
      </c>
      <c r="X155" s="17" t="str">
        <f t="shared" si="44"/>
        <v/>
      </c>
      <c r="Y155" s="17" t="str">
        <f t="shared" si="45"/>
        <v/>
      </c>
      <c r="Z155" s="21" t="str">
        <f t="shared" si="46"/>
        <v xml:space="preserve"> </v>
      </c>
      <c r="AE155" s="29"/>
    </row>
    <row r="156" spans="11:31" ht="51.75" customHeight="1">
      <c r="K156" s="63">
        <f t="shared" si="33"/>
        <v>0</v>
      </c>
      <c r="L156" s="49">
        <f t="shared" si="34"/>
        <v>0</v>
      </c>
      <c r="M156" s="22" t="str">
        <f t="shared" si="47"/>
        <v/>
      </c>
      <c r="N156" s="22">
        <f t="shared" si="35"/>
        <v>0</v>
      </c>
      <c r="O156" s="27">
        <f t="shared" si="36"/>
        <v>0</v>
      </c>
      <c r="P156" s="27">
        <f t="shared" si="37"/>
        <v>0</v>
      </c>
      <c r="Q156" s="27" t="str">
        <f t="shared" si="38"/>
        <v xml:space="preserve"> </v>
      </c>
      <c r="R156" s="16" t="str">
        <f t="shared" si="39"/>
        <v/>
      </c>
      <c r="S156" s="17" t="str">
        <f t="shared" si="40"/>
        <v/>
      </c>
      <c r="T156" s="18" t="str">
        <f t="shared" si="32"/>
        <v/>
      </c>
      <c r="U156" s="19" t="str">
        <f t="shared" si="41"/>
        <v/>
      </c>
      <c r="V156" s="17" t="str">
        <f t="shared" si="42"/>
        <v/>
      </c>
      <c r="W156" s="20" t="str">
        <f t="shared" si="43"/>
        <v/>
      </c>
      <c r="X156" s="17" t="str">
        <f t="shared" si="44"/>
        <v/>
      </c>
      <c r="Y156" s="17" t="str">
        <f t="shared" si="45"/>
        <v/>
      </c>
      <c r="Z156" s="21" t="str">
        <f t="shared" si="46"/>
        <v xml:space="preserve"> </v>
      </c>
      <c r="AE156" s="29"/>
    </row>
    <row r="157" spans="11:31" ht="51.75" customHeight="1">
      <c r="K157" s="63">
        <f t="shared" si="33"/>
        <v>0</v>
      </c>
      <c r="L157" s="49">
        <f t="shared" si="34"/>
        <v>0</v>
      </c>
      <c r="M157" s="22" t="str">
        <f t="shared" si="47"/>
        <v/>
      </c>
      <c r="N157" s="22">
        <f t="shared" si="35"/>
        <v>0</v>
      </c>
      <c r="O157" s="27">
        <f t="shared" si="36"/>
        <v>0</v>
      </c>
      <c r="P157" s="27">
        <f t="shared" si="37"/>
        <v>0</v>
      </c>
      <c r="Q157" s="27" t="str">
        <f t="shared" si="38"/>
        <v xml:space="preserve"> </v>
      </c>
      <c r="R157" s="16" t="str">
        <f t="shared" si="39"/>
        <v/>
      </c>
      <c r="S157" s="17" t="str">
        <f t="shared" si="40"/>
        <v/>
      </c>
      <c r="T157" s="18" t="str">
        <f t="shared" si="32"/>
        <v/>
      </c>
      <c r="U157" s="19" t="str">
        <f t="shared" si="41"/>
        <v/>
      </c>
      <c r="V157" s="17" t="str">
        <f t="shared" si="42"/>
        <v/>
      </c>
      <c r="W157" s="20" t="str">
        <f t="shared" si="43"/>
        <v/>
      </c>
      <c r="X157" s="17" t="str">
        <f t="shared" si="44"/>
        <v/>
      </c>
      <c r="Y157" s="17" t="str">
        <f t="shared" si="45"/>
        <v/>
      </c>
      <c r="Z157" s="21" t="str">
        <f t="shared" si="46"/>
        <v xml:space="preserve"> </v>
      </c>
      <c r="AE157" s="29"/>
    </row>
    <row r="158" spans="11:31" ht="51.75" customHeight="1">
      <c r="K158" s="63">
        <f t="shared" si="33"/>
        <v>0</v>
      </c>
      <c r="L158" s="49">
        <f t="shared" si="34"/>
        <v>0</v>
      </c>
      <c r="M158" s="22" t="str">
        <f t="shared" si="47"/>
        <v/>
      </c>
      <c r="N158" s="22">
        <f t="shared" si="35"/>
        <v>0</v>
      </c>
      <c r="O158" s="27">
        <f t="shared" si="36"/>
        <v>0</v>
      </c>
      <c r="P158" s="27">
        <f t="shared" si="37"/>
        <v>0</v>
      </c>
      <c r="Q158" s="27" t="str">
        <f t="shared" si="38"/>
        <v xml:space="preserve"> </v>
      </c>
      <c r="R158" s="16" t="str">
        <f t="shared" si="39"/>
        <v/>
      </c>
      <c r="S158" s="17" t="str">
        <f t="shared" si="40"/>
        <v/>
      </c>
      <c r="T158" s="18" t="str">
        <f t="shared" si="32"/>
        <v/>
      </c>
      <c r="U158" s="19" t="str">
        <f t="shared" si="41"/>
        <v/>
      </c>
      <c r="V158" s="17" t="str">
        <f t="shared" si="42"/>
        <v/>
      </c>
      <c r="W158" s="20" t="str">
        <f t="shared" si="43"/>
        <v/>
      </c>
      <c r="X158" s="17" t="str">
        <f t="shared" si="44"/>
        <v/>
      </c>
      <c r="Y158" s="17" t="str">
        <f t="shared" si="45"/>
        <v/>
      </c>
      <c r="Z158" s="21" t="str">
        <f t="shared" si="46"/>
        <v xml:space="preserve"> </v>
      </c>
      <c r="AE158" s="29"/>
    </row>
    <row r="159" spans="11:31" ht="51.75" customHeight="1">
      <c r="K159" s="63">
        <f t="shared" si="33"/>
        <v>0</v>
      </c>
      <c r="L159" s="49">
        <f t="shared" si="34"/>
        <v>0</v>
      </c>
      <c r="M159" s="22" t="str">
        <f t="shared" si="47"/>
        <v/>
      </c>
      <c r="N159" s="22">
        <f t="shared" si="35"/>
        <v>0</v>
      </c>
      <c r="O159" s="27">
        <f t="shared" si="36"/>
        <v>0</v>
      </c>
      <c r="P159" s="27">
        <f t="shared" si="37"/>
        <v>0</v>
      </c>
      <c r="Q159" s="27" t="str">
        <f t="shared" si="38"/>
        <v xml:space="preserve"> </v>
      </c>
      <c r="R159" s="16" t="str">
        <f t="shared" si="39"/>
        <v/>
      </c>
      <c r="S159" s="17" t="str">
        <f t="shared" si="40"/>
        <v/>
      </c>
      <c r="T159" s="18" t="str">
        <f t="shared" si="32"/>
        <v/>
      </c>
      <c r="U159" s="19" t="str">
        <f t="shared" si="41"/>
        <v/>
      </c>
      <c r="V159" s="17" t="str">
        <f t="shared" si="42"/>
        <v/>
      </c>
      <c r="W159" s="20" t="str">
        <f t="shared" si="43"/>
        <v/>
      </c>
      <c r="X159" s="17" t="str">
        <f t="shared" si="44"/>
        <v/>
      </c>
      <c r="Y159" s="17" t="str">
        <f t="shared" si="45"/>
        <v/>
      </c>
      <c r="Z159" s="21" t="str">
        <f t="shared" si="46"/>
        <v xml:space="preserve"> </v>
      </c>
      <c r="AE159" s="29"/>
    </row>
    <row r="160" spans="11:31" ht="51.75" customHeight="1">
      <c r="K160" s="63">
        <f t="shared" si="33"/>
        <v>0</v>
      </c>
      <c r="L160" s="49">
        <f t="shared" si="34"/>
        <v>0</v>
      </c>
      <c r="M160" s="22" t="str">
        <f t="shared" si="47"/>
        <v/>
      </c>
      <c r="N160" s="22">
        <f t="shared" si="35"/>
        <v>0</v>
      </c>
      <c r="O160" s="27">
        <f t="shared" si="36"/>
        <v>0</v>
      </c>
      <c r="P160" s="27">
        <f t="shared" si="37"/>
        <v>0</v>
      </c>
      <c r="Q160" s="27" t="str">
        <f t="shared" si="38"/>
        <v xml:space="preserve"> </v>
      </c>
      <c r="R160" s="16" t="str">
        <f t="shared" si="39"/>
        <v/>
      </c>
      <c r="S160" s="17" t="str">
        <f t="shared" si="40"/>
        <v/>
      </c>
      <c r="T160" s="18" t="str">
        <f t="shared" si="32"/>
        <v/>
      </c>
      <c r="U160" s="19" t="str">
        <f t="shared" si="41"/>
        <v/>
      </c>
      <c r="V160" s="17" t="str">
        <f t="shared" si="42"/>
        <v/>
      </c>
      <c r="W160" s="20" t="str">
        <f t="shared" si="43"/>
        <v/>
      </c>
      <c r="X160" s="17" t="str">
        <f t="shared" si="44"/>
        <v/>
      </c>
      <c r="Y160" s="17" t="str">
        <f t="shared" si="45"/>
        <v/>
      </c>
      <c r="Z160" s="21" t="str">
        <f t="shared" si="46"/>
        <v xml:space="preserve"> </v>
      </c>
      <c r="AE160" s="29"/>
    </row>
    <row r="161" spans="11:31" ht="51.75" customHeight="1">
      <c r="K161" s="63">
        <f t="shared" si="33"/>
        <v>0</v>
      </c>
      <c r="L161" s="49">
        <f t="shared" si="34"/>
        <v>0</v>
      </c>
      <c r="M161" s="22" t="str">
        <f t="shared" si="47"/>
        <v/>
      </c>
      <c r="N161" s="22">
        <f t="shared" si="35"/>
        <v>0</v>
      </c>
      <c r="O161" s="27">
        <f t="shared" si="36"/>
        <v>0</v>
      </c>
      <c r="P161" s="27">
        <f t="shared" si="37"/>
        <v>0</v>
      </c>
      <c r="Q161" s="27" t="str">
        <f t="shared" si="38"/>
        <v xml:space="preserve"> </v>
      </c>
      <c r="R161" s="16" t="str">
        <f t="shared" si="39"/>
        <v/>
      </c>
      <c r="S161" s="17" t="str">
        <f t="shared" si="40"/>
        <v/>
      </c>
      <c r="T161" s="18" t="str">
        <f t="shared" si="32"/>
        <v/>
      </c>
      <c r="U161" s="19" t="str">
        <f t="shared" si="41"/>
        <v/>
      </c>
      <c r="V161" s="17" t="str">
        <f t="shared" si="42"/>
        <v/>
      </c>
      <c r="W161" s="20" t="str">
        <f t="shared" si="43"/>
        <v/>
      </c>
      <c r="X161" s="17" t="str">
        <f t="shared" si="44"/>
        <v/>
      </c>
      <c r="Y161" s="17" t="str">
        <f t="shared" si="45"/>
        <v/>
      </c>
      <c r="Z161" s="21" t="str">
        <f t="shared" si="46"/>
        <v xml:space="preserve"> </v>
      </c>
      <c r="AE161" s="29"/>
    </row>
    <row r="162" spans="11:31" ht="51.75" customHeight="1">
      <c r="K162" s="63">
        <f t="shared" si="33"/>
        <v>0</v>
      </c>
      <c r="L162" s="49">
        <f t="shared" si="34"/>
        <v>0</v>
      </c>
      <c r="M162" s="22" t="str">
        <f t="shared" si="47"/>
        <v/>
      </c>
      <c r="N162" s="22">
        <f t="shared" si="35"/>
        <v>0</v>
      </c>
      <c r="O162" s="27">
        <f t="shared" si="36"/>
        <v>0</v>
      </c>
      <c r="P162" s="27">
        <f t="shared" si="37"/>
        <v>0</v>
      </c>
      <c r="Q162" s="27" t="str">
        <f t="shared" si="38"/>
        <v xml:space="preserve"> </v>
      </c>
      <c r="R162" s="16" t="str">
        <f t="shared" si="39"/>
        <v/>
      </c>
      <c r="S162" s="17" t="str">
        <f t="shared" si="40"/>
        <v/>
      </c>
      <c r="T162" s="18" t="str">
        <f t="shared" si="32"/>
        <v/>
      </c>
      <c r="U162" s="19" t="str">
        <f t="shared" si="41"/>
        <v/>
      </c>
      <c r="V162" s="17" t="str">
        <f t="shared" si="42"/>
        <v/>
      </c>
      <c r="W162" s="20" t="str">
        <f t="shared" si="43"/>
        <v/>
      </c>
      <c r="X162" s="17" t="str">
        <f t="shared" si="44"/>
        <v/>
      </c>
      <c r="Y162" s="17" t="str">
        <f t="shared" si="45"/>
        <v/>
      </c>
      <c r="Z162" s="21" t="str">
        <f t="shared" si="46"/>
        <v xml:space="preserve"> </v>
      </c>
      <c r="AE162" s="29"/>
    </row>
    <row r="163" spans="11:31" ht="51.75" customHeight="1">
      <c r="K163" s="63">
        <f t="shared" si="33"/>
        <v>0</v>
      </c>
      <c r="L163" s="49">
        <f t="shared" si="34"/>
        <v>0</v>
      </c>
      <c r="M163" s="22" t="str">
        <f t="shared" si="47"/>
        <v/>
      </c>
      <c r="N163" s="22">
        <f t="shared" si="35"/>
        <v>0</v>
      </c>
      <c r="O163" s="27">
        <f t="shared" si="36"/>
        <v>0</v>
      </c>
      <c r="P163" s="27">
        <f t="shared" si="37"/>
        <v>0</v>
      </c>
      <c r="Q163" s="27" t="str">
        <f t="shared" si="38"/>
        <v xml:space="preserve"> </v>
      </c>
      <c r="R163" s="16" t="str">
        <f t="shared" si="39"/>
        <v/>
      </c>
      <c r="S163" s="17" t="str">
        <f t="shared" si="40"/>
        <v/>
      </c>
      <c r="T163" s="18" t="str">
        <f t="shared" si="32"/>
        <v/>
      </c>
      <c r="U163" s="19" t="str">
        <f t="shared" si="41"/>
        <v/>
      </c>
      <c r="V163" s="17" t="str">
        <f t="shared" si="42"/>
        <v/>
      </c>
      <c r="W163" s="20" t="str">
        <f t="shared" si="43"/>
        <v/>
      </c>
      <c r="X163" s="17" t="str">
        <f t="shared" si="44"/>
        <v/>
      </c>
      <c r="Y163" s="17" t="str">
        <f t="shared" si="45"/>
        <v/>
      </c>
      <c r="Z163" s="21" t="str">
        <f t="shared" si="46"/>
        <v xml:space="preserve"> </v>
      </c>
      <c r="AE163" s="29"/>
    </row>
    <row r="164" spans="11:31" ht="51.75" customHeight="1">
      <c r="K164" s="63">
        <f t="shared" si="33"/>
        <v>0</v>
      </c>
      <c r="L164" s="49">
        <f t="shared" si="34"/>
        <v>0</v>
      </c>
      <c r="M164" s="22" t="str">
        <f t="shared" si="47"/>
        <v/>
      </c>
      <c r="N164" s="22">
        <f t="shared" si="35"/>
        <v>0</v>
      </c>
      <c r="O164" s="27">
        <f t="shared" si="36"/>
        <v>0</v>
      </c>
      <c r="P164" s="27">
        <f t="shared" si="37"/>
        <v>0</v>
      </c>
      <c r="Q164" s="27" t="str">
        <f t="shared" si="38"/>
        <v xml:space="preserve"> </v>
      </c>
      <c r="R164" s="16" t="str">
        <f t="shared" si="39"/>
        <v/>
      </c>
      <c r="S164" s="17" t="str">
        <f t="shared" si="40"/>
        <v/>
      </c>
      <c r="T164" s="18" t="str">
        <f t="shared" si="32"/>
        <v/>
      </c>
      <c r="U164" s="19" t="str">
        <f t="shared" si="41"/>
        <v/>
      </c>
      <c r="V164" s="17" t="str">
        <f t="shared" si="42"/>
        <v/>
      </c>
      <c r="W164" s="20" t="str">
        <f t="shared" si="43"/>
        <v/>
      </c>
      <c r="X164" s="17" t="str">
        <f t="shared" si="44"/>
        <v/>
      </c>
      <c r="Y164" s="17" t="str">
        <f t="shared" si="45"/>
        <v/>
      </c>
      <c r="Z164" s="21" t="str">
        <f t="shared" si="46"/>
        <v xml:space="preserve"> </v>
      </c>
      <c r="AE164" s="29"/>
    </row>
    <row r="165" spans="11:31" ht="51.75" customHeight="1">
      <c r="K165" s="63">
        <f t="shared" si="33"/>
        <v>0</v>
      </c>
      <c r="L165" s="49">
        <f t="shared" si="34"/>
        <v>0</v>
      </c>
      <c r="M165" s="22" t="str">
        <f t="shared" si="47"/>
        <v/>
      </c>
      <c r="N165" s="22">
        <f t="shared" si="35"/>
        <v>0</v>
      </c>
      <c r="O165" s="27">
        <f t="shared" si="36"/>
        <v>0</v>
      </c>
      <c r="P165" s="27">
        <f t="shared" si="37"/>
        <v>0</v>
      </c>
      <c r="Q165" s="27" t="str">
        <f t="shared" si="38"/>
        <v xml:space="preserve"> </v>
      </c>
      <c r="R165" s="16" t="str">
        <f t="shared" si="39"/>
        <v/>
      </c>
      <c r="S165" s="17" t="str">
        <f t="shared" si="40"/>
        <v/>
      </c>
      <c r="T165" s="18" t="str">
        <f t="shared" si="32"/>
        <v/>
      </c>
      <c r="U165" s="19" t="str">
        <f t="shared" si="41"/>
        <v/>
      </c>
      <c r="V165" s="17" t="str">
        <f t="shared" si="42"/>
        <v/>
      </c>
      <c r="W165" s="20" t="str">
        <f t="shared" si="43"/>
        <v/>
      </c>
      <c r="X165" s="17" t="str">
        <f t="shared" si="44"/>
        <v/>
      </c>
      <c r="Y165" s="17" t="str">
        <f t="shared" si="45"/>
        <v/>
      </c>
      <c r="Z165" s="21" t="str">
        <f t="shared" si="46"/>
        <v xml:space="preserve"> </v>
      </c>
      <c r="AE165" s="29"/>
    </row>
    <row r="166" spans="11:31" ht="51.75" customHeight="1">
      <c r="K166" s="63">
        <f t="shared" si="33"/>
        <v>0</v>
      </c>
      <c r="L166" s="49">
        <f t="shared" si="34"/>
        <v>0</v>
      </c>
      <c r="M166" s="22" t="str">
        <f t="shared" si="47"/>
        <v/>
      </c>
      <c r="N166" s="22">
        <f t="shared" si="35"/>
        <v>0</v>
      </c>
      <c r="O166" s="27">
        <f t="shared" si="36"/>
        <v>0</v>
      </c>
      <c r="P166" s="27">
        <f t="shared" si="37"/>
        <v>0</v>
      </c>
      <c r="Q166" s="27" t="str">
        <f t="shared" si="38"/>
        <v xml:space="preserve"> </v>
      </c>
      <c r="R166" s="16" t="str">
        <f t="shared" si="39"/>
        <v/>
      </c>
      <c r="S166" s="17" t="str">
        <f t="shared" si="40"/>
        <v/>
      </c>
      <c r="T166" s="18" t="str">
        <f t="shared" si="32"/>
        <v/>
      </c>
      <c r="U166" s="19" t="str">
        <f t="shared" si="41"/>
        <v/>
      </c>
      <c r="V166" s="17" t="str">
        <f t="shared" si="42"/>
        <v/>
      </c>
      <c r="W166" s="20" t="str">
        <f t="shared" si="43"/>
        <v/>
      </c>
      <c r="X166" s="17" t="str">
        <f t="shared" si="44"/>
        <v/>
      </c>
      <c r="Y166" s="17" t="str">
        <f t="shared" si="45"/>
        <v/>
      </c>
      <c r="Z166" s="21" t="str">
        <f t="shared" si="46"/>
        <v xml:space="preserve"> </v>
      </c>
      <c r="AE166" s="29"/>
    </row>
    <row r="167" spans="11:31" ht="51.75" customHeight="1">
      <c r="K167" s="63">
        <f t="shared" si="33"/>
        <v>0</v>
      </c>
      <c r="L167" s="49">
        <f t="shared" si="34"/>
        <v>0</v>
      </c>
      <c r="M167" s="22" t="str">
        <f t="shared" si="47"/>
        <v/>
      </c>
      <c r="N167" s="22">
        <f t="shared" si="35"/>
        <v>0</v>
      </c>
      <c r="O167" s="27">
        <f t="shared" si="36"/>
        <v>0</v>
      </c>
      <c r="P167" s="27">
        <f t="shared" si="37"/>
        <v>0</v>
      </c>
      <c r="Q167" s="27" t="str">
        <f t="shared" si="38"/>
        <v xml:space="preserve"> </v>
      </c>
      <c r="R167" s="16" t="str">
        <f t="shared" si="39"/>
        <v/>
      </c>
      <c r="S167" s="17" t="str">
        <f t="shared" si="40"/>
        <v/>
      </c>
      <c r="T167" s="18" t="str">
        <f t="shared" si="32"/>
        <v/>
      </c>
      <c r="U167" s="19" t="str">
        <f t="shared" si="41"/>
        <v/>
      </c>
      <c r="V167" s="17" t="str">
        <f t="shared" si="42"/>
        <v/>
      </c>
      <c r="W167" s="20" t="str">
        <f t="shared" si="43"/>
        <v/>
      </c>
      <c r="X167" s="17" t="str">
        <f t="shared" si="44"/>
        <v/>
      </c>
      <c r="Y167" s="17" t="str">
        <f t="shared" si="45"/>
        <v/>
      </c>
      <c r="Z167" s="21" t="str">
        <f t="shared" si="46"/>
        <v xml:space="preserve"> </v>
      </c>
      <c r="AE167" s="29"/>
    </row>
    <row r="168" spans="11:31" ht="51.75" customHeight="1">
      <c r="K168" s="63">
        <f t="shared" si="33"/>
        <v>0</v>
      </c>
      <c r="L168" s="49">
        <f t="shared" si="34"/>
        <v>0</v>
      </c>
      <c r="M168" s="22" t="str">
        <f t="shared" si="47"/>
        <v/>
      </c>
      <c r="N168" s="22">
        <f t="shared" si="35"/>
        <v>0</v>
      </c>
      <c r="O168" s="27">
        <f t="shared" si="36"/>
        <v>0</v>
      </c>
      <c r="P168" s="27">
        <f t="shared" si="37"/>
        <v>0</v>
      </c>
      <c r="Q168" s="27" t="str">
        <f t="shared" si="38"/>
        <v xml:space="preserve"> </v>
      </c>
      <c r="R168" s="16" t="str">
        <f t="shared" si="39"/>
        <v/>
      </c>
      <c r="S168" s="17" t="str">
        <f t="shared" si="40"/>
        <v/>
      </c>
      <c r="T168" s="18" t="str">
        <f t="shared" si="32"/>
        <v/>
      </c>
      <c r="U168" s="19" t="str">
        <f t="shared" si="41"/>
        <v/>
      </c>
      <c r="V168" s="17" t="str">
        <f t="shared" si="42"/>
        <v/>
      </c>
      <c r="W168" s="20" t="str">
        <f t="shared" si="43"/>
        <v/>
      </c>
      <c r="X168" s="17" t="str">
        <f t="shared" si="44"/>
        <v/>
      </c>
      <c r="Y168" s="17" t="str">
        <f t="shared" si="45"/>
        <v/>
      </c>
      <c r="Z168" s="21" t="str">
        <f t="shared" si="46"/>
        <v xml:space="preserve"> </v>
      </c>
      <c r="AE168" s="29"/>
    </row>
    <row r="169" spans="11:31" ht="51.75" customHeight="1">
      <c r="K169" s="63">
        <f t="shared" si="33"/>
        <v>0</v>
      </c>
      <c r="L169" s="49">
        <f t="shared" si="34"/>
        <v>0</v>
      </c>
      <c r="M169" s="22" t="str">
        <f t="shared" si="47"/>
        <v/>
      </c>
      <c r="N169" s="22">
        <f t="shared" si="35"/>
        <v>0</v>
      </c>
      <c r="O169" s="27">
        <f t="shared" si="36"/>
        <v>0</v>
      </c>
      <c r="P169" s="27">
        <f t="shared" si="37"/>
        <v>0</v>
      </c>
      <c r="Q169" s="27" t="str">
        <f t="shared" si="38"/>
        <v xml:space="preserve"> </v>
      </c>
      <c r="R169" s="16" t="str">
        <f t="shared" si="39"/>
        <v/>
      </c>
      <c r="S169" s="17" t="str">
        <f t="shared" si="40"/>
        <v/>
      </c>
      <c r="T169" s="18" t="str">
        <f t="shared" si="32"/>
        <v/>
      </c>
      <c r="U169" s="19" t="str">
        <f t="shared" si="41"/>
        <v/>
      </c>
      <c r="V169" s="17" t="str">
        <f t="shared" si="42"/>
        <v/>
      </c>
      <c r="W169" s="20" t="str">
        <f t="shared" si="43"/>
        <v/>
      </c>
      <c r="X169" s="17" t="str">
        <f t="shared" si="44"/>
        <v/>
      </c>
      <c r="Y169" s="17" t="str">
        <f t="shared" si="45"/>
        <v/>
      </c>
      <c r="Z169" s="21" t="str">
        <f t="shared" si="46"/>
        <v xml:space="preserve"> </v>
      </c>
      <c r="AE169" s="29"/>
    </row>
    <row r="170" spans="11:31" ht="51.75" customHeight="1">
      <c r="K170" s="63">
        <f t="shared" si="33"/>
        <v>0</v>
      </c>
      <c r="L170" s="49">
        <f t="shared" si="34"/>
        <v>0</v>
      </c>
      <c r="M170" s="22" t="str">
        <f t="shared" si="47"/>
        <v/>
      </c>
      <c r="N170" s="22">
        <f t="shared" si="35"/>
        <v>0</v>
      </c>
      <c r="O170" s="27">
        <f t="shared" si="36"/>
        <v>0</v>
      </c>
      <c r="P170" s="27">
        <f t="shared" si="37"/>
        <v>0</v>
      </c>
      <c r="Q170" s="27" t="str">
        <f t="shared" si="38"/>
        <v xml:space="preserve"> </v>
      </c>
      <c r="R170" s="16" t="str">
        <f t="shared" si="39"/>
        <v/>
      </c>
      <c r="S170" s="17" t="str">
        <f t="shared" si="40"/>
        <v/>
      </c>
      <c r="T170" s="18" t="str">
        <f t="shared" si="32"/>
        <v/>
      </c>
      <c r="U170" s="19" t="str">
        <f t="shared" si="41"/>
        <v/>
      </c>
      <c r="V170" s="17" t="str">
        <f t="shared" si="42"/>
        <v/>
      </c>
      <c r="W170" s="20" t="str">
        <f t="shared" si="43"/>
        <v/>
      </c>
      <c r="X170" s="17" t="str">
        <f t="shared" si="44"/>
        <v/>
      </c>
      <c r="Y170" s="17" t="str">
        <f t="shared" si="45"/>
        <v/>
      </c>
      <c r="Z170" s="21" t="str">
        <f t="shared" si="46"/>
        <v xml:space="preserve"> </v>
      </c>
      <c r="AE170" s="29"/>
    </row>
    <row r="171" spans="11:31" ht="51.75" customHeight="1">
      <c r="K171" s="63">
        <f t="shared" si="33"/>
        <v>0</v>
      </c>
      <c r="L171" s="49">
        <f t="shared" si="34"/>
        <v>0</v>
      </c>
      <c r="M171" s="22" t="str">
        <f t="shared" si="47"/>
        <v/>
      </c>
      <c r="N171" s="22">
        <f t="shared" si="35"/>
        <v>0</v>
      </c>
      <c r="O171" s="27">
        <f t="shared" si="36"/>
        <v>0</v>
      </c>
      <c r="P171" s="27">
        <f t="shared" si="37"/>
        <v>0</v>
      </c>
      <c r="Q171" s="27" t="str">
        <f t="shared" si="38"/>
        <v xml:space="preserve"> </v>
      </c>
      <c r="R171" s="16" t="str">
        <f t="shared" si="39"/>
        <v/>
      </c>
      <c r="S171" s="17" t="str">
        <f t="shared" si="40"/>
        <v/>
      </c>
      <c r="T171" s="18" t="str">
        <f t="shared" si="32"/>
        <v/>
      </c>
      <c r="U171" s="19" t="str">
        <f t="shared" si="41"/>
        <v/>
      </c>
      <c r="V171" s="17" t="str">
        <f t="shared" si="42"/>
        <v/>
      </c>
      <c r="W171" s="20" t="str">
        <f t="shared" si="43"/>
        <v/>
      </c>
      <c r="X171" s="17" t="str">
        <f t="shared" si="44"/>
        <v/>
      </c>
      <c r="Y171" s="17" t="str">
        <f t="shared" si="45"/>
        <v/>
      </c>
      <c r="Z171" s="21" t="str">
        <f t="shared" si="46"/>
        <v xml:space="preserve"> </v>
      </c>
      <c r="AE171" s="29"/>
    </row>
    <row r="172" spans="11:31" ht="51.75" customHeight="1">
      <c r="K172" s="63">
        <f t="shared" si="33"/>
        <v>0</v>
      </c>
      <c r="L172" s="49">
        <f t="shared" si="34"/>
        <v>0</v>
      </c>
      <c r="M172" s="22" t="str">
        <f t="shared" si="47"/>
        <v/>
      </c>
      <c r="N172" s="22">
        <f t="shared" si="35"/>
        <v>0</v>
      </c>
      <c r="O172" s="27">
        <f t="shared" si="36"/>
        <v>0</v>
      </c>
      <c r="P172" s="27">
        <f t="shared" si="37"/>
        <v>0</v>
      </c>
      <c r="Q172" s="27" t="str">
        <f t="shared" si="38"/>
        <v xml:space="preserve"> </v>
      </c>
      <c r="R172" s="16" t="str">
        <f t="shared" si="39"/>
        <v/>
      </c>
      <c r="S172" s="17" t="str">
        <f t="shared" si="40"/>
        <v/>
      </c>
      <c r="T172" s="18" t="str">
        <f t="shared" si="32"/>
        <v/>
      </c>
      <c r="U172" s="19" t="str">
        <f t="shared" si="41"/>
        <v/>
      </c>
      <c r="V172" s="17" t="str">
        <f t="shared" si="42"/>
        <v/>
      </c>
      <c r="W172" s="20" t="str">
        <f t="shared" si="43"/>
        <v/>
      </c>
      <c r="X172" s="17" t="str">
        <f t="shared" si="44"/>
        <v/>
      </c>
      <c r="Y172" s="17" t="str">
        <f t="shared" si="45"/>
        <v/>
      </c>
      <c r="Z172" s="21" t="str">
        <f t="shared" si="46"/>
        <v xml:space="preserve"> </v>
      </c>
      <c r="AE172" s="29"/>
    </row>
    <row r="173" spans="11:31" ht="51.75" customHeight="1">
      <c r="K173" s="63">
        <f t="shared" si="33"/>
        <v>0</v>
      </c>
      <c r="L173" s="49">
        <f t="shared" si="34"/>
        <v>0</v>
      </c>
      <c r="M173" s="22" t="str">
        <f t="shared" si="47"/>
        <v/>
      </c>
      <c r="N173" s="22">
        <f t="shared" si="35"/>
        <v>0</v>
      </c>
      <c r="O173" s="27">
        <f t="shared" si="36"/>
        <v>0</v>
      </c>
      <c r="P173" s="27">
        <f t="shared" si="37"/>
        <v>0</v>
      </c>
      <c r="Q173" s="27" t="str">
        <f t="shared" si="38"/>
        <v xml:space="preserve"> </v>
      </c>
      <c r="R173" s="16" t="str">
        <f t="shared" si="39"/>
        <v/>
      </c>
      <c r="S173" s="17" t="str">
        <f t="shared" si="40"/>
        <v/>
      </c>
      <c r="T173" s="18" t="str">
        <f t="shared" si="32"/>
        <v/>
      </c>
      <c r="U173" s="19" t="str">
        <f t="shared" si="41"/>
        <v/>
      </c>
      <c r="V173" s="17" t="str">
        <f t="shared" si="42"/>
        <v/>
      </c>
      <c r="W173" s="20" t="str">
        <f t="shared" si="43"/>
        <v/>
      </c>
      <c r="X173" s="17" t="str">
        <f t="shared" si="44"/>
        <v/>
      </c>
      <c r="Y173" s="17" t="str">
        <f t="shared" si="45"/>
        <v/>
      </c>
      <c r="Z173" s="21" t="str">
        <f t="shared" si="46"/>
        <v xml:space="preserve"> </v>
      </c>
      <c r="AE173" s="29"/>
    </row>
    <row r="174" spans="11:31" ht="51.75" customHeight="1">
      <c r="K174" s="63">
        <f t="shared" si="33"/>
        <v>0</v>
      </c>
      <c r="L174" s="49">
        <f t="shared" si="34"/>
        <v>0</v>
      </c>
      <c r="M174" s="22" t="str">
        <f t="shared" si="47"/>
        <v/>
      </c>
      <c r="N174" s="22">
        <f t="shared" si="35"/>
        <v>0</v>
      </c>
      <c r="O174" s="27">
        <f t="shared" si="36"/>
        <v>0</v>
      </c>
      <c r="P174" s="27">
        <f t="shared" si="37"/>
        <v>0</v>
      </c>
      <c r="Q174" s="27" t="str">
        <f t="shared" si="38"/>
        <v xml:space="preserve"> </v>
      </c>
      <c r="R174" s="16" t="str">
        <f t="shared" si="39"/>
        <v/>
      </c>
      <c r="S174" s="17" t="str">
        <f t="shared" si="40"/>
        <v/>
      </c>
      <c r="T174" s="18" t="str">
        <f t="shared" si="32"/>
        <v/>
      </c>
      <c r="U174" s="19" t="str">
        <f t="shared" si="41"/>
        <v/>
      </c>
      <c r="V174" s="17" t="str">
        <f t="shared" si="42"/>
        <v/>
      </c>
      <c r="W174" s="20" t="str">
        <f t="shared" si="43"/>
        <v/>
      </c>
      <c r="X174" s="17" t="str">
        <f t="shared" si="44"/>
        <v/>
      </c>
      <c r="Y174" s="17" t="str">
        <f t="shared" si="45"/>
        <v/>
      </c>
      <c r="Z174" s="21" t="str">
        <f t="shared" si="46"/>
        <v xml:space="preserve"> </v>
      </c>
      <c r="AE174" s="29"/>
    </row>
    <row r="175" spans="11:31" ht="51.75" customHeight="1">
      <c r="K175" s="63">
        <f t="shared" si="33"/>
        <v>0</v>
      </c>
      <c r="L175" s="49">
        <f t="shared" si="34"/>
        <v>0</v>
      </c>
      <c r="M175" s="22" t="str">
        <f t="shared" si="47"/>
        <v/>
      </c>
      <c r="N175" s="22">
        <f t="shared" si="35"/>
        <v>0</v>
      </c>
      <c r="O175" s="27">
        <f t="shared" si="36"/>
        <v>0</v>
      </c>
      <c r="P175" s="27">
        <f t="shared" si="37"/>
        <v>0</v>
      </c>
      <c r="Q175" s="27" t="str">
        <f t="shared" si="38"/>
        <v xml:space="preserve"> </v>
      </c>
      <c r="R175" s="16" t="str">
        <f t="shared" si="39"/>
        <v/>
      </c>
      <c r="S175" s="17" t="str">
        <f t="shared" si="40"/>
        <v/>
      </c>
      <c r="T175" s="18" t="str">
        <f t="shared" si="32"/>
        <v/>
      </c>
      <c r="U175" s="19" t="str">
        <f t="shared" si="41"/>
        <v/>
      </c>
      <c r="V175" s="17" t="str">
        <f t="shared" si="42"/>
        <v/>
      </c>
      <c r="W175" s="20" t="str">
        <f t="shared" si="43"/>
        <v/>
      </c>
      <c r="X175" s="17" t="str">
        <f t="shared" si="44"/>
        <v/>
      </c>
      <c r="Y175" s="17" t="str">
        <f t="shared" si="45"/>
        <v/>
      </c>
      <c r="Z175" s="21" t="str">
        <f t="shared" si="46"/>
        <v xml:space="preserve"> </v>
      </c>
      <c r="AE175" s="29"/>
    </row>
    <row r="176" spans="11:31" ht="51.75" customHeight="1">
      <c r="K176" s="63">
        <f t="shared" si="33"/>
        <v>0</v>
      </c>
      <c r="L176" s="49">
        <f t="shared" si="34"/>
        <v>0</v>
      </c>
      <c r="M176" s="22" t="str">
        <f t="shared" si="47"/>
        <v/>
      </c>
      <c r="N176" s="22">
        <f t="shared" si="35"/>
        <v>0</v>
      </c>
      <c r="O176" s="27">
        <f t="shared" si="36"/>
        <v>0</v>
      </c>
      <c r="P176" s="27">
        <f t="shared" si="37"/>
        <v>0</v>
      </c>
      <c r="Q176" s="27" t="str">
        <f t="shared" si="38"/>
        <v xml:space="preserve"> </v>
      </c>
      <c r="R176" s="16" t="str">
        <f t="shared" si="39"/>
        <v/>
      </c>
      <c r="S176" s="17" t="str">
        <f t="shared" si="40"/>
        <v/>
      </c>
      <c r="T176" s="18" t="str">
        <f t="shared" si="32"/>
        <v/>
      </c>
      <c r="U176" s="19" t="str">
        <f t="shared" si="41"/>
        <v/>
      </c>
      <c r="V176" s="17" t="str">
        <f t="shared" si="42"/>
        <v/>
      </c>
      <c r="W176" s="20" t="str">
        <f t="shared" si="43"/>
        <v/>
      </c>
      <c r="X176" s="17" t="str">
        <f t="shared" si="44"/>
        <v/>
      </c>
      <c r="Y176" s="17" t="str">
        <f t="shared" si="45"/>
        <v/>
      </c>
      <c r="Z176" s="21" t="str">
        <f t="shared" si="46"/>
        <v xml:space="preserve"> </v>
      </c>
      <c r="AE176" s="29"/>
    </row>
    <row r="177" spans="11:31" ht="51.75" customHeight="1">
      <c r="K177" s="63">
        <f t="shared" si="33"/>
        <v>0</v>
      </c>
      <c r="L177" s="49">
        <f t="shared" si="34"/>
        <v>0</v>
      </c>
      <c r="M177" s="22" t="str">
        <f t="shared" si="47"/>
        <v/>
      </c>
      <c r="N177" s="22">
        <f t="shared" si="35"/>
        <v>0</v>
      </c>
      <c r="O177" s="27">
        <f t="shared" si="36"/>
        <v>0</v>
      </c>
      <c r="P177" s="27">
        <f t="shared" si="37"/>
        <v>0</v>
      </c>
      <c r="Q177" s="27" t="str">
        <f t="shared" si="38"/>
        <v xml:space="preserve"> </v>
      </c>
      <c r="R177" s="16" t="str">
        <f t="shared" si="39"/>
        <v/>
      </c>
      <c r="S177" s="17" t="str">
        <f t="shared" si="40"/>
        <v/>
      </c>
      <c r="T177" s="18" t="str">
        <f t="shared" si="32"/>
        <v/>
      </c>
      <c r="U177" s="19" t="str">
        <f t="shared" si="41"/>
        <v/>
      </c>
      <c r="V177" s="17" t="str">
        <f t="shared" si="42"/>
        <v/>
      </c>
      <c r="W177" s="20" t="str">
        <f t="shared" si="43"/>
        <v/>
      </c>
      <c r="X177" s="17" t="str">
        <f t="shared" si="44"/>
        <v/>
      </c>
      <c r="Y177" s="17" t="str">
        <f t="shared" si="45"/>
        <v/>
      </c>
      <c r="Z177" s="21" t="str">
        <f t="shared" si="46"/>
        <v xml:space="preserve"> </v>
      </c>
      <c r="AE177" s="29"/>
    </row>
    <row r="178" spans="11:31" ht="51.75" customHeight="1">
      <c r="K178" s="63">
        <f t="shared" si="33"/>
        <v>0</v>
      </c>
      <c r="L178" s="49">
        <f t="shared" si="34"/>
        <v>0</v>
      </c>
      <c r="M178" s="22" t="str">
        <f t="shared" si="47"/>
        <v/>
      </c>
      <c r="N178" s="22">
        <f t="shared" si="35"/>
        <v>0</v>
      </c>
      <c r="O178" s="27">
        <f t="shared" si="36"/>
        <v>0</v>
      </c>
      <c r="P178" s="27">
        <f t="shared" si="37"/>
        <v>0</v>
      </c>
      <c r="Q178" s="27" t="str">
        <f t="shared" si="38"/>
        <v xml:space="preserve"> </v>
      </c>
      <c r="R178" s="16" t="str">
        <f t="shared" si="39"/>
        <v/>
      </c>
      <c r="S178" s="17" t="str">
        <f t="shared" si="40"/>
        <v/>
      </c>
      <c r="T178" s="18" t="str">
        <f t="shared" si="32"/>
        <v/>
      </c>
      <c r="U178" s="19" t="str">
        <f t="shared" si="41"/>
        <v/>
      </c>
      <c r="V178" s="17" t="str">
        <f t="shared" si="42"/>
        <v/>
      </c>
      <c r="W178" s="20" t="str">
        <f t="shared" si="43"/>
        <v/>
      </c>
      <c r="X178" s="17" t="str">
        <f t="shared" si="44"/>
        <v/>
      </c>
      <c r="Y178" s="17" t="str">
        <f t="shared" si="45"/>
        <v/>
      </c>
      <c r="Z178" s="21" t="str">
        <f t="shared" si="46"/>
        <v xml:space="preserve"> </v>
      </c>
      <c r="AE178" s="29"/>
    </row>
    <row r="179" spans="11:31" ht="51.75" customHeight="1">
      <c r="K179" s="63">
        <f t="shared" si="33"/>
        <v>0</v>
      </c>
      <c r="L179" s="49">
        <f t="shared" si="34"/>
        <v>0</v>
      </c>
      <c r="M179" s="22" t="str">
        <f t="shared" si="47"/>
        <v/>
      </c>
      <c r="N179" s="22">
        <f t="shared" si="35"/>
        <v>0</v>
      </c>
      <c r="O179" s="27">
        <f t="shared" si="36"/>
        <v>0</v>
      </c>
      <c r="P179" s="27">
        <f t="shared" si="37"/>
        <v>0</v>
      </c>
      <c r="Q179" s="27" t="str">
        <f t="shared" si="38"/>
        <v xml:space="preserve"> </v>
      </c>
      <c r="R179" s="16" t="str">
        <f t="shared" si="39"/>
        <v/>
      </c>
      <c r="S179" s="17" t="str">
        <f t="shared" si="40"/>
        <v/>
      </c>
      <c r="T179" s="18" t="str">
        <f t="shared" si="32"/>
        <v/>
      </c>
      <c r="U179" s="19" t="str">
        <f t="shared" si="41"/>
        <v/>
      </c>
      <c r="V179" s="17" t="str">
        <f t="shared" si="42"/>
        <v/>
      </c>
      <c r="W179" s="20" t="str">
        <f t="shared" si="43"/>
        <v/>
      </c>
      <c r="X179" s="17" t="str">
        <f t="shared" si="44"/>
        <v/>
      </c>
      <c r="Y179" s="17" t="str">
        <f t="shared" si="45"/>
        <v/>
      </c>
      <c r="Z179" s="21" t="str">
        <f t="shared" si="46"/>
        <v xml:space="preserve"> </v>
      </c>
      <c r="AE179" s="29"/>
    </row>
    <row r="180" spans="11:31" ht="51.75" customHeight="1">
      <c r="K180" s="63">
        <f t="shared" si="33"/>
        <v>0</v>
      </c>
      <c r="L180" s="49">
        <f t="shared" si="34"/>
        <v>0</v>
      </c>
      <c r="M180" s="22" t="str">
        <f t="shared" si="47"/>
        <v/>
      </c>
      <c r="N180" s="22">
        <f t="shared" si="35"/>
        <v>0</v>
      </c>
      <c r="O180" s="27">
        <f t="shared" si="36"/>
        <v>0</v>
      </c>
      <c r="P180" s="27">
        <f t="shared" si="37"/>
        <v>0</v>
      </c>
      <c r="Q180" s="27" t="str">
        <f t="shared" si="38"/>
        <v xml:space="preserve"> </v>
      </c>
      <c r="R180" s="16" t="str">
        <f t="shared" si="39"/>
        <v/>
      </c>
      <c r="S180" s="17" t="str">
        <f t="shared" si="40"/>
        <v/>
      </c>
      <c r="T180" s="18" t="str">
        <f t="shared" si="32"/>
        <v/>
      </c>
      <c r="U180" s="19" t="str">
        <f t="shared" si="41"/>
        <v/>
      </c>
      <c r="V180" s="17" t="str">
        <f t="shared" si="42"/>
        <v/>
      </c>
      <c r="W180" s="20" t="str">
        <f t="shared" si="43"/>
        <v/>
      </c>
      <c r="X180" s="17" t="str">
        <f t="shared" si="44"/>
        <v/>
      </c>
      <c r="Y180" s="17" t="str">
        <f t="shared" si="45"/>
        <v/>
      </c>
      <c r="Z180" s="21" t="str">
        <f t="shared" si="46"/>
        <v xml:space="preserve"> </v>
      </c>
      <c r="AE180" s="29"/>
    </row>
    <row r="181" spans="11:31" ht="51.75" customHeight="1">
      <c r="K181" s="63">
        <f t="shared" si="33"/>
        <v>0</v>
      </c>
      <c r="L181" s="49">
        <f t="shared" si="34"/>
        <v>0</v>
      </c>
      <c r="M181" s="22" t="str">
        <f t="shared" si="47"/>
        <v/>
      </c>
      <c r="N181" s="22">
        <f t="shared" si="35"/>
        <v>0</v>
      </c>
      <c r="O181" s="27">
        <f t="shared" si="36"/>
        <v>0</v>
      </c>
      <c r="P181" s="27">
        <f t="shared" si="37"/>
        <v>0</v>
      </c>
      <c r="Q181" s="27" t="str">
        <f t="shared" si="38"/>
        <v xml:space="preserve"> </v>
      </c>
      <c r="R181" s="16" t="str">
        <f t="shared" si="39"/>
        <v/>
      </c>
      <c r="S181" s="17" t="str">
        <f t="shared" si="40"/>
        <v/>
      </c>
      <c r="T181" s="18" t="str">
        <f t="shared" si="32"/>
        <v/>
      </c>
      <c r="U181" s="19" t="str">
        <f t="shared" si="41"/>
        <v/>
      </c>
      <c r="V181" s="17" t="str">
        <f t="shared" si="42"/>
        <v/>
      </c>
      <c r="W181" s="20" t="str">
        <f t="shared" si="43"/>
        <v/>
      </c>
      <c r="X181" s="17" t="str">
        <f t="shared" si="44"/>
        <v/>
      </c>
      <c r="Y181" s="17" t="str">
        <f t="shared" si="45"/>
        <v/>
      </c>
      <c r="Z181" s="21" t="str">
        <f t="shared" si="46"/>
        <v xml:space="preserve"> </v>
      </c>
      <c r="AE181" s="29"/>
    </row>
    <row r="182" spans="11:31" ht="51.75" customHeight="1">
      <c r="K182" s="63">
        <f t="shared" si="33"/>
        <v>0</v>
      </c>
      <c r="L182" s="49">
        <f t="shared" si="34"/>
        <v>0</v>
      </c>
      <c r="M182" s="22" t="str">
        <f t="shared" si="47"/>
        <v/>
      </c>
      <c r="N182" s="22">
        <f t="shared" si="35"/>
        <v>0</v>
      </c>
      <c r="O182" s="27">
        <f t="shared" si="36"/>
        <v>0</v>
      </c>
      <c r="P182" s="27">
        <f t="shared" si="37"/>
        <v>0</v>
      </c>
      <c r="Q182" s="27" t="str">
        <f t="shared" si="38"/>
        <v xml:space="preserve"> </v>
      </c>
      <c r="R182" s="16" t="str">
        <f t="shared" si="39"/>
        <v/>
      </c>
      <c r="S182" s="17" t="str">
        <f t="shared" si="40"/>
        <v/>
      </c>
      <c r="T182" s="18" t="str">
        <f t="shared" si="32"/>
        <v/>
      </c>
      <c r="U182" s="19" t="str">
        <f t="shared" si="41"/>
        <v/>
      </c>
      <c r="V182" s="17" t="str">
        <f t="shared" si="42"/>
        <v/>
      </c>
      <c r="W182" s="20" t="str">
        <f t="shared" si="43"/>
        <v/>
      </c>
      <c r="X182" s="17" t="str">
        <f t="shared" si="44"/>
        <v/>
      </c>
      <c r="Y182" s="17" t="str">
        <f t="shared" si="45"/>
        <v/>
      </c>
      <c r="Z182" s="21" t="str">
        <f t="shared" si="46"/>
        <v xml:space="preserve"> </v>
      </c>
      <c r="AE182" s="29"/>
    </row>
    <row r="183" spans="11:31" ht="51.75" customHeight="1">
      <c r="K183" s="63">
        <f t="shared" si="33"/>
        <v>0</v>
      </c>
      <c r="L183" s="49">
        <f t="shared" si="34"/>
        <v>0</v>
      </c>
      <c r="M183" s="22" t="str">
        <f t="shared" si="47"/>
        <v/>
      </c>
      <c r="N183" s="22">
        <f t="shared" si="35"/>
        <v>0</v>
      </c>
      <c r="O183" s="27">
        <f t="shared" si="36"/>
        <v>0</v>
      </c>
      <c r="P183" s="27">
        <f t="shared" si="37"/>
        <v>0</v>
      </c>
      <c r="Q183" s="27" t="str">
        <f t="shared" si="38"/>
        <v xml:space="preserve"> </v>
      </c>
      <c r="R183" s="16" t="str">
        <f t="shared" si="39"/>
        <v/>
      </c>
      <c r="S183" s="17" t="str">
        <f t="shared" si="40"/>
        <v/>
      </c>
      <c r="T183" s="18" t="str">
        <f t="shared" si="32"/>
        <v/>
      </c>
      <c r="U183" s="19" t="str">
        <f t="shared" si="41"/>
        <v/>
      </c>
      <c r="V183" s="17" t="str">
        <f t="shared" si="42"/>
        <v/>
      </c>
      <c r="W183" s="20" t="str">
        <f t="shared" si="43"/>
        <v/>
      </c>
      <c r="X183" s="17" t="str">
        <f t="shared" si="44"/>
        <v/>
      </c>
      <c r="Y183" s="17" t="str">
        <f t="shared" si="45"/>
        <v/>
      </c>
      <c r="Z183" s="21" t="str">
        <f t="shared" si="46"/>
        <v xml:space="preserve"> </v>
      </c>
      <c r="AE183" s="29"/>
    </row>
    <row r="184" spans="11:31" ht="51.75" customHeight="1">
      <c r="K184" s="63">
        <f t="shared" si="33"/>
        <v>0</v>
      </c>
      <c r="L184" s="49">
        <f t="shared" si="34"/>
        <v>0</v>
      </c>
      <c r="M184" s="22" t="str">
        <f t="shared" si="47"/>
        <v/>
      </c>
      <c r="N184" s="22">
        <f t="shared" si="35"/>
        <v>0</v>
      </c>
      <c r="O184" s="27">
        <f t="shared" si="36"/>
        <v>0</v>
      </c>
      <c r="P184" s="27">
        <f t="shared" si="37"/>
        <v>0</v>
      </c>
      <c r="Q184" s="27" t="str">
        <f t="shared" si="38"/>
        <v xml:space="preserve"> </v>
      </c>
      <c r="R184" s="16" t="str">
        <f t="shared" si="39"/>
        <v/>
      </c>
      <c r="S184" s="17" t="str">
        <f t="shared" si="40"/>
        <v/>
      </c>
      <c r="T184" s="18" t="str">
        <f t="shared" si="32"/>
        <v/>
      </c>
      <c r="U184" s="19" t="str">
        <f t="shared" si="41"/>
        <v/>
      </c>
      <c r="V184" s="17" t="str">
        <f t="shared" si="42"/>
        <v/>
      </c>
      <c r="W184" s="20" t="str">
        <f t="shared" si="43"/>
        <v/>
      </c>
      <c r="X184" s="17" t="str">
        <f t="shared" si="44"/>
        <v/>
      </c>
      <c r="Y184" s="17" t="str">
        <f t="shared" si="45"/>
        <v/>
      </c>
      <c r="Z184" s="21" t="str">
        <f t="shared" si="46"/>
        <v xml:space="preserve"> </v>
      </c>
      <c r="AE184" s="29"/>
    </row>
    <row r="185" spans="11:31" ht="51.75" customHeight="1">
      <c r="K185" s="63">
        <f t="shared" si="33"/>
        <v>0</v>
      </c>
      <c r="L185" s="49">
        <f t="shared" si="34"/>
        <v>0</v>
      </c>
      <c r="M185" s="22" t="str">
        <f t="shared" si="47"/>
        <v/>
      </c>
      <c r="N185" s="22">
        <f t="shared" si="35"/>
        <v>0</v>
      </c>
      <c r="O185" s="27">
        <f t="shared" si="36"/>
        <v>0</v>
      </c>
      <c r="P185" s="27">
        <f t="shared" si="37"/>
        <v>0</v>
      </c>
      <c r="Q185" s="27" t="str">
        <f t="shared" si="38"/>
        <v xml:space="preserve"> </v>
      </c>
      <c r="R185" s="16" t="str">
        <f t="shared" si="39"/>
        <v/>
      </c>
      <c r="S185" s="17" t="str">
        <f t="shared" si="40"/>
        <v/>
      </c>
      <c r="T185" s="18" t="str">
        <f t="shared" si="32"/>
        <v/>
      </c>
      <c r="U185" s="19" t="str">
        <f t="shared" si="41"/>
        <v/>
      </c>
      <c r="V185" s="17" t="str">
        <f t="shared" si="42"/>
        <v/>
      </c>
      <c r="W185" s="20" t="str">
        <f t="shared" si="43"/>
        <v/>
      </c>
      <c r="X185" s="17" t="str">
        <f t="shared" si="44"/>
        <v/>
      </c>
      <c r="Y185" s="17" t="str">
        <f t="shared" si="45"/>
        <v/>
      </c>
      <c r="Z185" s="21" t="str">
        <f t="shared" si="46"/>
        <v xml:space="preserve"> </v>
      </c>
      <c r="AE185" s="29"/>
    </row>
    <row r="186" spans="11:31" ht="51.75" customHeight="1">
      <c r="K186" s="63">
        <f t="shared" si="33"/>
        <v>0</v>
      </c>
      <c r="L186" s="49">
        <f t="shared" si="34"/>
        <v>0</v>
      </c>
      <c r="M186" s="22" t="str">
        <f t="shared" si="47"/>
        <v/>
      </c>
      <c r="N186" s="22">
        <f t="shared" si="35"/>
        <v>0</v>
      </c>
      <c r="O186" s="27">
        <f t="shared" si="36"/>
        <v>0</v>
      </c>
      <c r="P186" s="27">
        <f t="shared" si="37"/>
        <v>0</v>
      </c>
      <c r="Q186" s="27" t="str">
        <f t="shared" si="38"/>
        <v xml:space="preserve"> </v>
      </c>
      <c r="R186" s="16" t="str">
        <f t="shared" si="39"/>
        <v/>
      </c>
      <c r="S186" s="17" t="str">
        <f t="shared" si="40"/>
        <v/>
      </c>
      <c r="T186" s="18" t="str">
        <f t="shared" si="32"/>
        <v/>
      </c>
      <c r="U186" s="19" t="str">
        <f t="shared" si="41"/>
        <v/>
      </c>
      <c r="V186" s="17" t="str">
        <f t="shared" si="42"/>
        <v/>
      </c>
      <c r="W186" s="20" t="str">
        <f t="shared" si="43"/>
        <v/>
      </c>
      <c r="X186" s="17" t="str">
        <f t="shared" si="44"/>
        <v/>
      </c>
      <c r="Y186" s="17" t="str">
        <f t="shared" si="45"/>
        <v/>
      </c>
      <c r="Z186" s="21" t="str">
        <f t="shared" si="46"/>
        <v xml:space="preserve"> </v>
      </c>
      <c r="AE186" s="29"/>
    </row>
    <row r="187" spans="11:31" ht="51.75" customHeight="1">
      <c r="K187" s="63">
        <f t="shared" si="33"/>
        <v>0</v>
      </c>
      <c r="L187" s="49">
        <f t="shared" si="34"/>
        <v>0</v>
      </c>
      <c r="M187" s="22" t="str">
        <f t="shared" si="47"/>
        <v/>
      </c>
      <c r="N187" s="22">
        <f t="shared" si="35"/>
        <v>0</v>
      </c>
      <c r="O187" s="27">
        <f t="shared" si="36"/>
        <v>0</v>
      </c>
      <c r="P187" s="27">
        <f t="shared" si="37"/>
        <v>0</v>
      </c>
      <c r="Q187" s="27" t="str">
        <f t="shared" si="38"/>
        <v xml:space="preserve"> </v>
      </c>
      <c r="R187" s="16" t="str">
        <f t="shared" si="39"/>
        <v/>
      </c>
      <c r="S187" s="17" t="str">
        <f t="shared" si="40"/>
        <v/>
      </c>
      <c r="T187" s="18" t="str">
        <f t="shared" si="32"/>
        <v/>
      </c>
      <c r="U187" s="19" t="str">
        <f t="shared" si="41"/>
        <v/>
      </c>
      <c r="V187" s="17" t="str">
        <f t="shared" si="42"/>
        <v/>
      </c>
      <c r="W187" s="20" t="str">
        <f t="shared" si="43"/>
        <v/>
      </c>
      <c r="X187" s="17" t="str">
        <f t="shared" si="44"/>
        <v/>
      </c>
      <c r="Y187" s="17" t="str">
        <f t="shared" si="45"/>
        <v/>
      </c>
      <c r="Z187" s="21" t="str">
        <f t="shared" si="46"/>
        <v xml:space="preserve"> </v>
      </c>
      <c r="AE187" s="29"/>
    </row>
    <row r="188" spans="11:31" ht="51.75" customHeight="1">
      <c r="K188" s="63">
        <f t="shared" si="33"/>
        <v>0</v>
      </c>
      <c r="L188" s="49">
        <f t="shared" si="34"/>
        <v>0</v>
      </c>
      <c r="M188" s="22" t="str">
        <f t="shared" si="47"/>
        <v/>
      </c>
      <c r="N188" s="22">
        <f t="shared" si="35"/>
        <v>0</v>
      </c>
      <c r="O188" s="27">
        <f t="shared" si="36"/>
        <v>0</v>
      </c>
      <c r="P188" s="27">
        <f t="shared" si="37"/>
        <v>0</v>
      </c>
      <c r="Q188" s="27" t="str">
        <f t="shared" si="38"/>
        <v xml:space="preserve"> </v>
      </c>
      <c r="R188" s="16" t="str">
        <f t="shared" si="39"/>
        <v/>
      </c>
      <c r="S188" s="17" t="str">
        <f t="shared" si="40"/>
        <v/>
      </c>
      <c r="T188" s="18" t="str">
        <f t="shared" si="32"/>
        <v/>
      </c>
      <c r="U188" s="19" t="str">
        <f t="shared" si="41"/>
        <v/>
      </c>
      <c r="V188" s="17" t="str">
        <f t="shared" si="42"/>
        <v/>
      </c>
      <c r="W188" s="20" t="str">
        <f t="shared" si="43"/>
        <v/>
      </c>
      <c r="X188" s="17" t="str">
        <f t="shared" si="44"/>
        <v/>
      </c>
      <c r="Y188" s="17" t="str">
        <f t="shared" si="45"/>
        <v/>
      </c>
      <c r="Z188" s="21" t="str">
        <f t="shared" si="46"/>
        <v xml:space="preserve"> </v>
      </c>
      <c r="AE188" s="29"/>
    </row>
    <row r="189" spans="11:31" ht="51.75" customHeight="1">
      <c r="K189" s="63">
        <f t="shared" si="33"/>
        <v>0</v>
      </c>
      <c r="L189" s="49">
        <f t="shared" si="34"/>
        <v>0</v>
      </c>
      <c r="M189" s="22" t="str">
        <f t="shared" si="47"/>
        <v/>
      </c>
      <c r="N189" s="22">
        <f t="shared" si="35"/>
        <v>0</v>
      </c>
      <c r="O189" s="27">
        <f t="shared" si="36"/>
        <v>0</v>
      </c>
      <c r="P189" s="27">
        <f t="shared" si="37"/>
        <v>0</v>
      </c>
      <c r="Q189" s="27" t="str">
        <f t="shared" si="38"/>
        <v xml:space="preserve"> </v>
      </c>
      <c r="R189" s="16" t="str">
        <f t="shared" si="39"/>
        <v/>
      </c>
      <c r="S189" s="17" t="str">
        <f t="shared" si="40"/>
        <v/>
      </c>
      <c r="T189" s="18" t="str">
        <f t="shared" si="32"/>
        <v/>
      </c>
      <c r="U189" s="19" t="str">
        <f t="shared" si="41"/>
        <v/>
      </c>
      <c r="V189" s="17" t="str">
        <f t="shared" si="42"/>
        <v/>
      </c>
      <c r="W189" s="20" t="str">
        <f t="shared" si="43"/>
        <v/>
      </c>
      <c r="X189" s="17" t="str">
        <f t="shared" si="44"/>
        <v/>
      </c>
      <c r="Y189" s="17" t="str">
        <f t="shared" si="45"/>
        <v/>
      </c>
      <c r="Z189" s="21" t="str">
        <f t="shared" si="46"/>
        <v xml:space="preserve"> </v>
      </c>
      <c r="AE189" s="29"/>
    </row>
    <row r="190" spans="11:31" ht="51.75" customHeight="1">
      <c r="K190" s="63">
        <f t="shared" si="33"/>
        <v>0</v>
      </c>
      <c r="L190" s="49">
        <f t="shared" si="34"/>
        <v>0</v>
      </c>
      <c r="M190" s="22" t="str">
        <f t="shared" si="47"/>
        <v/>
      </c>
      <c r="N190" s="22">
        <f t="shared" si="35"/>
        <v>0</v>
      </c>
      <c r="O190" s="27">
        <f t="shared" si="36"/>
        <v>0</v>
      </c>
      <c r="P190" s="27">
        <f t="shared" si="37"/>
        <v>0</v>
      </c>
      <c r="Q190" s="27" t="str">
        <f t="shared" si="38"/>
        <v xml:space="preserve"> </v>
      </c>
      <c r="R190" s="16" t="str">
        <f t="shared" si="39"/>
        <v/>
      </c>
      <c r="S190" s="17" t="str">
        <f t="shared" si="40"/>
        <v/>
      </c>
      <c r="T190" s="18" t="str">
        <f t="shared" si="32"/>
        <v/>
      </c>
      <c r="U190" s="19" t="str">
        <f t="shared" si="41"/>
        <v/>
      </c>
      <c r="V190" s="17" t="str">
        <f t="shared" si="42"/>
        <v/>
      </c>
      <c r="W190" s="20" t="str">
        <f t="shared" si="43"/>
        <v/>
      </c>
      <c r="X190" s="17" t="str">
        <f t="shared" si="44"/>
        <v/>
      </c>
      <c r="Y190" s="17" t="str">
        <f t="shared" si="45"/>
        <v/>
      </c>
      <c r="Z190" s="21" t="str">
        <f t="shared" si="46"/>
        <v xml:space="preserve"> </v>
      </c>
      <c r="AE190" s="29"/>
    </row>
    <row r="191" spans="11:31" ht="51.75" customHeight="1">
      <c r="K191" s="63">
        <f t="shared" si="33"/>
        <v>0</v>
      </c>
      <c r="L191" s="49">
        <f t="shared" si="34"/>
        <v>0</v>
      </c>
      <c r="M191" s="22" t="str">
        <f t="shared" si="47"/>
        <v/>
      </c>
      <c r="N191" s="22">
        <f t="shared" si="35"/>
        <v>0</v>
      </c>
      <c r="O191" s="27">
        <f t="shared" si="36"/>
        <v>0</v>
      </c>
      <c r="P191" s="27">
        <f t="shared" si="37"/>
        <v>0</v>
      </c>
      <c r="Q191" s="27" t="str">
        <f t="shared" si="38"/>
        <v xml:space="preserve"> </v>
      </c>
      <c r="R191" s="16" t="str">
        <f t="shared" si="39"/>
        <v/>
      </c>
      <c r="S191" s="17" t="str">
        <f t="shared" si="40"/>
        <v/>
      </c>
      <c r="T191" s="18" t="str">
        <f t="shared" si="32"/>
        <v/>
      </c>
      <c r="U191" s="19" t="str">
        <f t="shared" si="41"/>
        <v/>
      </c>
      <c r="V191" s="17" t="str">
        <f t="shared" si="42"/>
        <v/>
      </c>
      <c r="W191" s="20" t="str">
        <f t="shared" si="43"/>
        <v/>
      </c>
      <c r="X191" s="17" t="str">
        <f t="shared" si="44"/>
        <v/>
      </c>
      <c r="Y191" s="17" t="str">
        <f t="shared" si="45"/>
        <v/>
      </c>
      <c r="Z191" s="21" t="str">
        <f t="shared" si="46"/>
        <v xml:space="preserve"> </v>
      </c>
      <c r="AE191" s="29"/>
    </row>
    <row r="192" spans="11:31" ht="51.75" customHeight="1">
      <c r="K192" s="63">
        <f t="shared" si="33"/>
        <v>0</v>
      </c>
      <c r="L192" s="49">
        <f t="shared" si="34"/>
        <v>0</v>
      </c>
      <c r="M192" s="22" t="str">
        <f t="shared" si="47"/>
        <v/>
      </c>
      <c r="N192" s="22">
        <f t="shared" si="35"/>
        <v>0</v>
      </c>
      <c r="O192" s="27">
        <f t="shared" si="36"/>
        <v>0</v>
      </c>
      <c r="P192" s="27">
        <f t="shared" si="37"/>
        <v>0</v>
      </c>
      <c r="Q192" s="27" t="str">
        <f t="shared" si="38"/>
        <v xml:space="preserve"> </v>
      </c>
      <c r="R192" s="16" t="str">
        <f t="shared" si="39"/>
        <v/>
      </c>
      <c r="S192" s="17" t="str">
        <f t="shared" si="40"/>
        <v/>
      </c>
      <c r="T192" s="18" t="str">
        <f t="shared" si="32"/>
        <v/>
      </c>
      <c r="U192" s="19" t="str">
        <f t="shared" si="41"/>
        <v/>
      </c>
      <c r="V192" s="17" t="str">
        <f t="shared" si="42"/>
        <v/>
      </c>
      <c r="W192" s="20" t="str">
        <f t="shared" si="43"/>
        <v/>
      </c>
      <c r="X192" s="17" t="str">
        <f t="shared" si="44"/>
        <v/>
      </c>
      <c r="Y192" s="17" t="str">
        <f t="shared" si="45"/>
        <v/>
      </c>
      <c r="Z192" s="21" t="str">
        <f t="shared" si="46"/>
        <v xml:space="preserve"> </v>
      </c>
      <c r="AE192" s="29"/>
    </row>
    <row r="193" spans="11:31" ht="51.75" customHeight="1">
      <c r="K193" s="63">
        <f t="shared" si="33"/>
        <v>0</v>
      </c>
      <c r="L193" s="49">
        <f t="shared" si="34"/>
        <v>0</v>
      </c>
      <c r="M193" s="22" t="str">
        <f t="shared" si="47"/>
        <v/>
      </c>
      <c r="N193" s="22">
        <f t="shared" si="35"/>
        <v>0</v>
      </c>
      <c r="O193" s="27">
        <f t="shared" si="36"/>
        <v>0</v>
      </c>
      <c r="P193" s="27">
        <f t="shared" si="37"/>
        <v>0</v>
      </c>
      <c r="Q193" s="27" t="str">
        <f t="shared" si="38"/>
        <v xml:space="preserve"> </v>
      </c>
      <c r="R193" s="16" t="str">
        <f t="shared" si="39"/>
        <v/>
      </c>
      <c r="S193" s="17" t="str">
        <f t="shared" si="40"/>
        <v/>
      </c>
      <c r="T193" s="18" t="str">
        <f t="shared" si="32"/>
        <v/>
      </c>
      <c r="U193" s="19" t="str">
        <f t="shared" si="41"/>
        <v/>
      </c>
      <c r="V193" s="17" t="str">
        <f t="shared" si="42"/>
        <v/>
      </c>
      <c r="W193" s="20" t="str">
        <f t="shared" si="43"/>
        <v/>
      </c>
      <c r="X193" s="17" t="str">
        <f t="shared" si="44"/>
        <v/>
      </c>
      <c r="Y193" s="17" t="str">
        <f t="shared" si="45"/>
        <v/>
      </c>
      <c r="Z193" s="21" t="str">
        <f t="shared" si="46"/>
        <v xml:space="preserve"> </v>
      </c>
      <c r="AE193" s="29"/>
    </row>
    <row r="194" spans="11:31" ht="51.75" customHeight="1">
      <c r="K194" s="63">
        <f t="shared" si="33"/>
        <v>0</v>
      </c>
      <c r="L194" s="49">
        <f t="shared" si="34"/>
        <v>0</v>
      </c>
      <c r="M194" s="22" t="str">
        <f t="shared" si="47"/>
        <v/>
      </c>
      <c r="N194" s="22">
        <f t="shared" si="35"/>
        <v>0</v>
      </c>
      <c r="O194" s="27">
        <f t="shared" si="36"/>
        <v>0</v>
      </c>
      <c r="P194" s="27">
        <f t="shared" si="37"/>
        <v>0</v>
      </c>
      <c r="Q194" s="27" t="str">
        <f t="shared" si="38"/>
        <v xml:space="preserve"> </v>
      </c>
      <c r="R194" s="16" t="str">
        <f t="shared" si="39"/>
        <v/>
      </c>
      <c r="S194" s="17" t="str">
        <f t="shared" si="40"/>
        <v/>
      </c>
      <c r="T194" s="18" t="str">
        <f t="shared" si="32"/>
        <v/>
      </c>
      <c r="U194" s="19" t="str">
        <f t="shared" si="41"/>
        <v/>
      </c>
      <c r="V194" s="17" t="str">
        <f t="shared" si="42"/>
        <v/>
      </c>
      <c r="W194" s="20" t="str">
        <f t="shared" si="43"/>
        <v/>
      </c>
      <c r="X194" s="17" t="str">
        <f t="shared" si="44"/>
        <v/>
      </c>
      <c r="Y194" s="17" t="str">
        <f t="shared" si="45"/>
        <v/>
      </c>
      <c r="Z194" s="21" t="str">
        <f t="shared" si="46"/>
        <v xml:space="preserve"> </v>
      </c>
      <c r="AE194" s="29"/>
    </row>
    <row r="195" spans="11:31" ht="51.75" customHeight="1">
      <c r="K195" s="63">
        <f t="shared" si="33"/>
        <v>0</v>
      </c>
      <c r="L195" s="49">
        <f t="shared" si="34"/>
        <v>0</v>
      </c>
      <c r="M195" s="22" t="str">
        <f t="shared" si="47"/>
        <v/>
      </c>
      <c r="N195" s="22">
        <f t="shared" si="35"/>
        <v>0</v>
      </c>
      <c r="O195" s="27">
        <f t="shared" si="36"/>
        <v>0</v>
      </c>
      <c r="P195" s="27">
        <f t="shared" si="37"/>
        <v>0</v>
      </c>
      <c r="Q195" s="27" t="str">
        <f t="shared" si="38"/>
        <v xml:space="preserve"> </v>
      </c>
      <c r="R195" s="16" t="str">
        <f t="shared" si="39"/>
        <v/>
      </c>
      <c r="S195" s="17" t="str">
        <f t="shared" si="40"/>
        <v/>
      </c>
      <c r="T195" s="18" t="str">
        <f t="shared" ref="T195:T258" si="48">IFERROR(IF(B195="Vrouw",(-9.376+(0.0001882*(L195*K195))+(0.0022*(M195*L195))+(0.005841*(M195*K195))+(-0.002658*(M195*F195))+(0.07693*((F195/G195)*100))),-9.236+(0.0002708*(L195*K195))+(-0.001663*(M195*L195))+(0.007216*(M195*K195))+(0.02292*((F195/G195)*100))),"")</f>
        <v/>
      </c>
      <c r="U195" s="19" t="str">
        <f t="shared" si="41"/>
        <v/>
      </c>
      <c r="V195" s="17" t="str">
        <f t="shared" si="42"/>
        <v/>
      </c>
      <c r="W195" s="20" t="str">
        <f t="shared" si="43"/>
        <v/>
      </c>
      <c r="X195" s="17" t="str">
        <f t="shared" si="44"/>
        <v/>
      </c>
      <c r="Y195" s="17" t="str">
        <f t="shared" si="45"/>
        <v/>
      </c>
      <c r="Z195" s="21" t="str">
        <f t="shared" si="46"/>
        <v xml:space="preserve"> </v>
      </c>
      <c r="AE195" s="29"/>
    </row>
    <row r="196" spans="11:31" ht="51.75" customHeight="1">
      <c r="K196" s="63">
        <f t="shared" ref="K196:K259" si="49">IFERROR(D196-E196," ")</f>
        <v>0</v>
      </c>
      <c r="L196" s="49">
        <f t="shared" ref="L196:L259" si="50">G196-K196</f>
        <v>0</v>
      </c>
      <c r="M196" s="22" t="str">
        <f t="shared" si="47"/>
        <v/>
      </c>
      <c r="N196" s="22">
        <f t="shared" ref="N196:N259" si="51">MROUND(YEARFRAC(H196,C196),0.5)</f>
        <v>0</v>
      </c>
      <c r="O196" s="27">
        <f t="shared" ref="O196:O259" si="52">F196*2.2046226218488</f>
        <v>0</v>
      </c>
      <c r="P196" s="27">
        <f t="shared" ref="P196:P259" si="53">G196*0.393700787</f>
        <v>0</v>
      </c>
      <c r="Q196" s="27" t="str">
        <f t="shared" ref="Q196:Q259" si="54">IFERROR(AVERAGE(I196,J196)*0.393700787," ")</f>
        <v xml:space="preserve"> </v>
      </c>
      <c r="R196" s="16" t="str">
        <f t="shared" ref="R196:R259" si="55">IFERROR(M196-T196,"")</f>
        <v/>
      </c>
      <c r="S196" s="17" t="str">
        <f t="shared" ref="S196:S259" si="56">IFERROR(IF(R196&gt;=0,_xlfn.CONCAT(A196," heeft de piek groeispurt op ",ROUND(R196,1)," jarige leeftijd."),""),"")</f>
        <v/>
      </c>
      <c r="T196" s="18" t="str">
        <f t="shared" si="48"/>
        <v/>
      </c>
      <c r="U196" s="19" t="str">
        <f t="shared" ref="U196:U259" si="57">IFERROR(IF(T196&gt;=0,_xlfn.CONCAT(A196," heeft de piek groeispurt ",ABS(ROUND(12*T196,1))," maanden geleden gehad."),IF(T196&lt;0,_xlfn.CONCAT(A196," heeft over ",ABS(ROUND(12*T196,1))," maanden de piek groeispurt."),"")),"")</f>
        <v/>
      </c>
      <c r="V196" s="17" t="str">
        <f t="shared" ref="V196:V259" si="58">IF(OR(ISBLANK(B196),ISBLANK(C196),ISBLANK(D196),ISBLANK(E196),ISBLANK(F196),ISBLANK(G196),ISBLANK(H196)),"",IF(B196="Vrouw","Deze formule is meest betrouwbaar voor jongens",M196/(6.986547255416+(0.115802846632*M196)+(0.001450825199*M196^2)+(0.004518400406*F196)-(0.000034086447*F196^2)-(0.151951447289*G196)+(0.000932836659*G196^2)-(0.000001656585*G196^3)+(0.032198263733*L196)-(0.000269025264*L196^2)-(0.000760897942*(G196*M196)))))</f>
        <v/>
      </c>
      <c r="W196" s="20" t="str">
        <f t="shared" ref="W196:W259" si="59">IFERROR(IF(V196&gt;=0,_xlfn.CONCAT(A196, " heeft de piek groeispurt op ",ROUND(V196,1)," jarige leeftijd."),""),"")</f>
        <v/>
      </c>
      <c r="X196" s="17" t="str">
        <f t="shared" ref="X196:X259" si="60">IF(OR(ISBLANK(B196),ISBLANK(C196),ISBLANK(D196),ISBLANK(E196),ISBLANK(F196),ISBLANK(G196),ISBLANK(H196)),"",IFERROR(M196-V196, "Deze formule is meest betrouwbaar voor jongens"))</f>
        <v/>
      </c>
      <c r="Y196" s="17" t="str">
        <f t="shared" ref="Y196:Y259" si="61">IFERROR(IF(X196&gt;=0,_xlfn.CONCAT(A196," heeft de piek groeispurt ",ABS(ROUND(12*X196,1))," maanden geleden gehad."),IF(X196&lt;0,_xlfn.CONCAT(A196," heeft over ",ABS(ROUND(12*X196,1))," maanden de piek groeispurt."),"")),"")</f>
        <v/>
      </c>
      <c r="Z196" s="21" t="str">
        <f t="shared" ref="Z196:Z259" si="62">IFERROR(IF(B196="Man",VLOOKUP(N196,AA:AE,2,FALSE)+(VLOOKUP(N196,AA:AE,3,FALSE)*P196)+(VLOOKUP(N196,AA:AE,4,FALSE)*O196)+(VLOOKUP(N196,AA:AE,5,FALSE)*Q196),VLOOKUP(N196,AF:AJ,2,FALSE)+(VLOOKUP(N196,AF:AJ,3,FALSE)*P196)+(VLOOKUP(N196,AF:AJ,4,FALSE)*O196)+(VLOOKUP(N196,AF:AJ,5,FALSE)*Q196))*2.54," ")</f>
        <v xml:space="preserve"> </v>
      </c>
      <c r="AE196" s="29"/>
    </row>
    <row r="197" spans="11:31" ht="51.75" customHeight="1">
      <c r="K197" s="63">
        <f t="shared" si="49"/>
        <v>0</v>
      </c>
      <c r="L197" s="49">
        <f t="shared" si="50"/>
        <v>0</v>
      </c>
      <c r="M197" s="22" t="str">
        <f t="shared" ref="M197:M260" si="63">IF(H197="","",ROUND(YEARFRAC(H197,C197),1))</f>
        <v/>
      </c>
      <c r="N197" s="22">
        <f t="shared" si="51"/>
        <v>0</v>
      </c>
      <c r="O197" s="27">
        <f t="shared" si="52"/>
        <v>0</v>
      </c>
      <c r="P197" s="27">
        <f t="shared" si="53"/>
        <v>0</v>
      </c>
      <c r="Q197" s="27" t="str">
        <f t="shared" si="54"/>
        <v xml:space="preserve"> </v>
      </c>
      <c r="R197" s="16" t="str">
        <f t="shared" si="55"/>
        <v/>
      </c>
      <c r="S197" s="17" t="str">
        <f t="shared" si="56"/>
        <v/>
      </c>
      <c r="T197" s="18" t="str">
        <f t="shared" si="48"/>
        <v/>
      </c>
      <c r="U197" s="19" t="str">
        <f t="shared" si="57"/>
        <v/>
      </c>
      <c r="V197" s="17" t="str">
        <f t="shared" si="58"/>
        <v/>
      </c>
      <c r="W197" s="20" t="str">
        <f t="shared" si="59"/>
        <v/>
      </c>
      <c r="X197" s="17" t="str">
        <f t="shared" si="60"/>
        <v/>
      </c>
      <c r="Y197" s="17" t="str">
        <f t="shared" si="61"/>
        <v/>
      </c>
      <c r="Z197" s="21" t="str">
        <f t="shared" si="62"/>
        <v xml:space="preserve"> </v>
      </c>
      <c r="AE197" s="29"/>
    </row>
    <row r="198" spans="11:31" ht="51.75" customHeight="1">
      <c r="K198" s="63">
        <f t="shared" si="49"/>
        <v>0</v>
      </c>
      <c r="L198" s="49">
        <f t="shared" si="50"/>
        <v>0</v>
      </c>
      <c r="M198" s="22" t="str">
        <f t="shared" si="63"/>
        <v/>
      </c>
      <c r="N198" s="22">
        <f t="shared" si="51"/>
        <v>0</v>
      </c>
      <c r="O198" s="27">
        <f t="shared" si="52"/>
        <v>0</v>
      </c>
      <c r="P198" s="27">
        <f t="shared" si="53"/>
        <v>0</v>
      </c>
      <c r="Q198" s="27" t="str">
        <f t="shared" si="54"/>
        <v xml:space="preserve"> </v>
      </c>
      <c r="R198" s="16" t="str">
        <f t="shared" si="55"/>
        <v/>
      </c>
      <c r="S198" s="17" t="str">
        <f t="shared" si="56"/>
        <v/>
      </c>
      <c r="T198" s="18" t="str">
        <f t="shared" si="48"/>
        <v/>
      </c>
      <c r="U198" s="19" t="str">
        <f t="shared" si="57"/>
        <v/>
      </c>
      <c r="V198" s="17" t="str">
        <f t="shared" si="58"/>
        <v/>
      </c>
      <c r="W198" s="20" t="str">
        <f t="shared" si="59"/>
        <v/>
      </c>
      <c r="X198" s="17" t="str">
        <f t="shared" si="60"/>
        <v/>
      </c>
      <c r="Y198" s="17" t="str">
        <f t="shared" si="61"/>
        <v/>
      </c>
      <c r="Z198" s="21" t="str">
        <f t="shared" si="62"/>
        <v xml:space="preserve"> </v>
      </c>
      <c r="AE198" s="29"/>
    </row>
    <row r="199" spans="11:31" ht="51.75" customHeight="1">
      <c r="K199" s="63">
        <f t="shared" si="49"/>
        <v>0</v>
      </c>
      <c r="L199" s="49">
        <f t="shared" si="50"/>
        <v>0</v>
      </c>
      <c r="M199" s="22" t="str">
        <f t="shared" si="63"/>
        <v/>
      </c>
      <c r="N199" s="22">
        <f t="shared" si="51"/>
        <v>0</v>
      </c>
      <c r="O199" s="27">
        <f t="shared" si="52"/>
        <v>0</v>
      </c>
      <c r="P199" s="27">
        <f t="shared" si="53"/>
        <v>0</v>
      </c>
      <c r="Q199" s="27" t="str">
        <f t="shared" si="54"/>
        <v xml:space="preserve"> </v>
      </c>
      <c r="R199" s="16" t="str">
        <f t="shared" si="55"/>
        <v/>
      </c>
      <c r="S199" s="17" t="str">
        <f t="shared" si="56"/>
        <v/>
      </c>
      <c r="T199" s="18" t="str">
        <f t="shared" si="48"/>
        <v/>
      </c>
      <c r="U199" s="19" t="str">
        <f t="shared" si="57"/>
        <v/>
      </c>
      <c r="V199" s="17" t="str">
        <f t="shared" si="58"/>
        <v/>
      </c>
      <c r="W199" s="20" t="str">
        <f t="shared" si="59"/>
        <v/>
      </c>
      <c r="X199" s="17" t="str">
        <f t="shared" si="60"/>
        <v/>
      </c>
      <c r="Y199" s="17" t="str">
        <f t="shared" si="61"/>
        <v/>
      </c>
      <c r="Z199" s="21" t="str">
        <f t="shared" si="62"/>
        <v xml:space="preserve"> </v>
      </c>
      <c r="AE199" s="29"/>
    </row>
    <row r="200" spans="11:31" ht="51.75" customHeight="1">
      <c r="K200" s="63">
        <f t="shared" si="49"/>
        <v>0</v>
      </c>
      <c r="L200" s="49">
        <f t="shared" si="50"/>
        <v>0</v>
      </c>
      <c r="M200" s="22" t="str">
        <f t="shared" si="63"/>
        <v/>
      </c>
      <c r="N200" s="22">
        <f t="shared" si="51"/>
        <v>0</v>
      </c>
      <c r="O200" s="27">
        <f t="shared" si="52"/>
        <v>0</v>
      </c>
      <c r="P200" s="27">
        <f t="shared" si="53"/>
        <v>0</v>
      </c>
      <c r="Q200" s="27" t="str">
        <f t="shared" si="54"/>
        <v xml:space="preserve"> </v>
      </c>
      <c r="R200" s="16" t="str">
        <f t="shared" si="55"/>
        <v/>
      </c>
      <c r="S200" s="17" t="str">
        <f t="shared" si="56"/>
        <v/>
      </c>
      <c r="T200" s="18" t="str">
        <f t="shared" si="48"/>
        <v/>
      </c>
      <c r="U200" s="19" t="str">
        <f t="shared" si="57"/>
        <v/>
      </c>
      <c r="V200" s="17" t="str">
        <f t="shared" si="58"/>
        <v/>
      </c>
      <c r="W200" s="20" t="str">
        <f t="shared" si="59"/>
        <v/>
      </c>
      <c r="X200" s="17" t="str">
        <f t="shared" si="60"/>
        <v/>
      </c>
      <c r="Y200" s="17" t="str">
        <f t="shared" si="61"/>
        <v/>
      </c>
      <c r="Z200" s="21" t="str">
        <f t="shared" si="62"/>
        <v xml:space="preserve"> </v>
      </c>
      <c r="AE200" s="29"/>
    </row>
    <row r="201" spans="11:31" ht="51.75" customHeight="1">
      <c r="K201" s="63">
        <f t="shared" si="49"/>
        <v>0</v>
      </c>
      <c r="L201" s="49">
        <f t="shared" si="50"/>
        <v>0</v>
      </c>
      <c r="M201" s="22" t="str">
        <f t="shared" si="63"/>
        <v/>
      </c>
      <c r="N201" s="22">
        <f t="shared" si="51"/>
        <v>0</v>
      </c>
      <c r="O201" s="27">
        <f t="shared" si="52"/>
        <v>0</v>
      </c>
      <c r="P201" s="27">
        <f t="shared" si="53"/>
        <v>0</v>
      </c>
      <c r="Q201" s="27" t="str">
        <f t="shared" si="54"/>
        <v xml:space="preserve"> </v>
      </c>
      <c r="R201" s="16" t="str">
        <f t="shared" si="55"/>
        <v/>
      </c>
      <c r="S201" s="17" t="str">
        <f t="shared" si="56"/>
        <v/>
      </c>
      <c r="T201" s="18" t="str">
        <f t="shared" si="48"/>
        <v/>
      </c>
      <c r="U201" s="19" t="str">
        <f t="shared" si="57"/>
        <v/>
      </c>
      <c r="V201" s="17" t="str">
        <f t="shared" si="58"/>
        <v/>
      </c>
      <c r="W201" s="20" t="str">
        <f t="shared" si="59"/>
        <v/>
      </c>
      <c r="X201" s="17" t="str">
        <f t="shared" si="60"/>
        <v/>
      </c>
      <c r="Y201" s="17" t="str">
        <f t="shared" si="61"/>
        <v/>
      </c>
      <c r="Z201" s="21" t="str">
        <f t="shared" si="62"/>
        <v xml:space="preserve"> </v>
      </c>
      <c r="AE201" s="29"/>
    </row>
    <row r="202" spans="11:31" ht="51.75" customHeight="1">
      <c r="K202" s="63">
        <f t="shared" si="49"/>
        <v>0</v>
      </c>
      <c r="L202" s="49">
        <f t="shared" si="50"/>
        <v>0</v>
      </c>
      <c r="M202" s="22" t="str">
        <f t="shared" si="63"/>
        <v/>
      </c>
      <c r="N202" s="22">
        <f t="shared" si="51"/>
        <v>0</v>
      </c>
      <c r="O202" s="27">
        <f t="shared" si="52"/>
        <v>0</v>
      </c>
      <c r="P202" s="27">
        <f t="shared" si="53"/>
        <v>0</v>
      </c>
      <c r="Q202" s="27" t="str">
        <f t="shared" si="54"/>
        <v xml:space="preserve"> </v>
      </c>
      <c r="R202" s="16" t="str">
        <f t="shared" si="55"/>
        <v/>
      </c>
      <c r="S202" s="17" t="str">
        <f t="shared" si="56"/>
        <v/>
      </c>
      <c r="T202" s="18" t="str">
        <f t="shared" si="48"/>
        <v/>
      </c>
      <c r="U202" s="19" t="str">
        <f t="shared" si="57"/>
        <v/>
      </c>
      <c r="V202" s="17" t="str">
        <f t="shared" si="58"/>
        <v/>
      </c>
      <c r="W202" s="20" t="str">
        <f t="shared" si="59"/>
        <v/>
      </c>
      <c r="X202" s="17" t="str">
        <f t="shared" si="60"/>
        <v/>
      </c>
      <c r="Y202" s="17" t="str">
        <f t="shared" si="61"/>
        <v/>
      </c>
      <c r="Z202" s="21" t="str">
        <f t="shared" si="62"/>
        <v xml:space="preserve"> </v>
      </c>
      <c r="AE202" s="29"/>
    </row>
    <row r="203" spans="11:31" ht="51.75" customHeight="1">
      <c r="K203" s="63">
        <f t="shared" si="49"/>
        <v>0</v>
      </c>
      <c r="L203" s="49">
        <f t="shared" si="50"/>
        <v>0</v>
      </c>
      <c r="M203" s="22" t="str">
        <f t="shared" si="63"/>
        <v/>
      </c>
      <c r="N203" s="22">
        <f t="shared" si="51"/>
        <v>0</v>
      </c>
      <c r="O203" s="27">
        <f t="shared" si="52"/>
        <v>0</v>
      </c>
      <c r="P203" s="27">
        <f t="shared" si="53"/>
        <v>0</v>
      </c>
      <c r="Q203" s="27" t="str">
        <f t="shared" si="54"/>
        <v xml:space="preserve"> </v>
      </c>
      <c r="R203" s="16" t="str">
        <f t="shared" si="55"/>
        <v/>
      </c>
      <c r="S203" s="17" t="str">
        <f t="shared" si="56"/>
        <v/>
      </c>
      <c r="T203" s="18" t="str">
        <f t="shared" si="48"/>
        <v/>
      </c>
      <c r="U203" s="19" t="str">
        <f t="shared" si="57"/>
        <v/>
      </c>
      <c r="V203" s="17" t="str">
        <f t="shared" si="58"/>
        <v/>
      </c>
      <c r="W203" s="20" t="str">
        <f t="shared" si="59"/>
        <v/>
      </c>
      <c r="X203" s="17" t="str">
        <f t="shared" si="60"/>
        <v/>
      </c>
      <c r="Y203" s="17" t="str">
        <f t="shared" si="61"/>
        <v/>
      </c>
      <c r="Z203" s="21" t="str">
        <f t="shared" si="62"/>
        <v xml:space="preserve"> </v>
      </c>
      <c r="AE203" s="29"/>
    </row>
    <row r="204" spans="11:31" ht="51.75" customHeight="1">
      <c r="K204" s="63">
        <f t="shared" si="49"/>
        <v>0</v>
      </c>
      <c r="L204" s="49">
        <f t="shared" si="50"/>
        <v>0</v>
      </c>
      <c r="M204" s="22" t="str">
        <f t="shared" si="63"/>
        <v/>
      </c>
      <c r="N204" s="22">
        <f t="shared" si="51"/>
        <v>0</v>
      </c>
      <c r="O204" s="27">
        <f t="shared" si="52"/>
        <v>0</v>
      </c>
      <c r="P204" s="27">
        <f t="shared" si="53"/>
        <v>0</v>
      </c>
      <c r="Q204" s="27" t="str">
        <f t="shared" si="54"/>
        <v xml:space="preserve"> </v>
      </c>
      <c r="R204" s="16" t="str">
        <f t="shared" si="55"/>
        <v/>
      </c>
      <c r="S204" s="17" t="str">
        <f t="shared" si="56"/>
        <v/>
      </c>
      <c r="T204" s="18" t="str">
        <f t="shared" si="48"/>
        <v/>
      </c>
      <c r="U204" s="19" t="str">
        <f t="shared" si="57"/>
        <v/>
      </c>
      <c r="V204" s="17" t="str">
        <f t="shared" si="58"/>
        <v/>
      </c>
      <c r="W204" s="20" t="str">
        <f t="shared" si="59"/>
        <v/>
      </c>
      <c r="X204" s="17" t="str">
        <f t="shared" si="60"/>
        <v/>
      </c>
      <c r="Y204" s="17" t="str">
        <f t="shared" si="61"/>
        <v/>
      </c>
      <c r="Z204" s="21" t="str">
        <f t="shared" si="62"/>
        <v xml:space="preserve"> </v>
      </c>
      <c r="AE204" s="29"/>
    </row>
    <row r="205" spans="11:31" ht="51.75" customHeight="1">
      <c r="K205" s="63">
        <f t="shared" si="49"/>
        <v>0</v>
      </c>
      <c r="L205" s="49">
        <f t="shared" si="50"/>
        <v>0</v>
      </c>
      <c r="M205" s="22" t="str">
        <f t="shared" si="63"/>
        <v/>
      </c>
      <c r="N205" s="22">
        <f t="shared" si="51"/>
        <v>0</v>
      </c>
      <c r="O205" s="27">
        <f t="shared" si="52"/>
        <v>0</v>
      </c>
      <c r="P205" s="27">
        <f t="shared" si="53"/>
        <v>0</v>
      </c>
      <c r="Q205" s="27" t="str">
        <f t="shared" si="54"/>
        <v xml:space="preserve"> </v>
      </c>
      <c r="R205" s="16" t="str">
        <f t="shared" si="55"/>
        <v/>
      </c>
      <c r="S205" s="17" t="str">
        <f t="shared" si="56"/>
        <v/>
      </c>
      <c r="T205" s="18" t="str">
        <f t="shared" si="48"/>
        <v/>
      </c>
      <c r="U205" s="19" t="str">
        <f t="shared" si="57"/>
        <v/>
      </c>
      <c r="V205" s="17" t="str">
        <f t="shared" si="58"/>
        <v/>
      </c>
      <c r="W205" s="20" t="str">
        <f t="shared" si="59"/>
        <v/>
      </c>
      <c r="X205" s="17" t="str">
        <f t="shared" si="60"/>
        <v/>
      </c>
      <c r="Y205" s="17" t="str">
        <f t="shared" si="61"/>
        <v/>
      </c>
      <c r="Z205" s="21" t="str">
        <f t="shared" si="62"/>
        <v xml:space="preserve"> </v>
      </c>
      <c r="AE205" s="29"/>
    </row>
    <row r="206" spans="11:31" ht="51.75" customHeight="1">
      <c r="K206" s="63">
        <f t="shared" si="49"/>
        <v>0</v>
      </c>
      <c r="L206" s="49">
        <f t="shared" si="50"/>
        <v>0</v>
      </c>
      <c r="M206" s="22" t="str">
        <f t="shared" si="63"/>
        <v/>
      </c>
      <c r="N206" s="22">
        <f t="shared" si="51"/>
        <v>0</v>
      </c>
      <c r="O206" s="27">
        <f t="shared" si="52"/>
        <v>0</v>
      </c>
      <c r="P206" s="27">
        <f t="shared" si="53"/>
        <v>0</v>
      </c>
      <c r="Q206" s="27" t="str">
        <f t="shared" si="54"/>
        <v xml:space="preserve"> </v>
      </c>
      <c r="R206" s="16" t="str">
        <f t="shared" si="55"/>
        <v/>
      </c>
      <c r="S206" s="17" t="str">
        <f t="shared" si="56"/>
        <v/>
      </c>
      <c r="T206" s="18" t="str">
        <f t="shared" si="48"/>
        <v/>
      </c>
      <c r="U206" s="19" t="str">
        <f t="shared" si="57"/>
        <v/>
      </c>
      <c r="V206" s="17" t="str">
        <f t="shared" si="58"/>
        <v/>
      </c>
      <c r="W206" s="20" t="str">
        <f t="shared" si="59"/>
        <v/>
      </c>
      <c r="X206" s="17" t="str">
        <f t="shared" si="60"/>
        <v/>
      </c>
      <c r="Y206" s="17" t="str">
        <f t="shared" si="61"/>
        <v/>
      </c>
      <c r="Z206" s="21" t="str">
        <f t="shared" si="62"/>
        <v xml:space="preserve"> </v>
      </c>
      <c r="AE206" s="29"/>
    </row>
    <row r="207" spans="11:31" ht="51.75" customHeight="1">
      <c r="K207" s="63">
        <f t="shared" si="49"/>
        <v>0</v>
      </c>
      <c r="L207" s="49">
        <f t="shared" si="50"/>
        <v>0</v>
      </c>
      <c r="M207" s="22" t="str">
        <f t="shared" si="63"/>
        <v/>
      </c>
      <c r="N207" s="22">
        <f t="shared" si="51"/>
        <v>0</v>
      </c>
      <c r="O207" s="27">
        <f t="shared" si="52"/>
        <v>0</v>
      </c>
      <c r="P207" s="27">
        <f t="shared" si="53"/>
        <v>0</v>
      </c>
      <c r="Q207" s="27" t="str">
        <f t="shared" si="54"/>
        <v xml:space="preserve"> </v>
      </c>
      <c r="R207" s="16" t="str">
        <f t="shared" si="55"/>
        <v/>
      </c>
      <c r="S207" s="17" t="str">
        <f t="shared" si="56"/>
        <v/>
      </c>
      <c r="T207" s="18" t="str">
        <f t="shared" si="48"/>
        <v/>
      </c>
      <c r="U207" s="19" t="str">
        <f t="shared" si="57"/>
        <v/>
      </c>
      <c r="V207" s="17" t="str">
        <f t="shared" si="58"/>
        <v/>
      </c>
      <c r="W207" s="20" t="str">
        <f t="shared" si="59"/>
        <v/>
      </c>
      <c r="X207" s="17" t="str">
        <f t="shared" si="60"/>
        <v/>
      </c>
      <c r="Y207" s="17" t="str">
        <f t="shared" si="61"/>
        <v/>
      </c>
      <c r="Z207" s="21" t="str">
        <f t="shared" si="62"/>
        <v xml:space="preserve"> </v>
      </c>
      <c r="AE207" s="29"/>
    </row>
    <row r="208" spans="11:31" ht="51.75" customHeight="1">
      <c r="K208" s="63">
        <f t="shared" si="49"/>
        <v>0</v>
      </c>
      <c r="L208" s="49">
        <f t="shared" si="50"/>
        <v>0</v>
      </c>
      <c r="M208" s="22" t="str">
        <f t="shared" si="63"/>
        <v/>
      </c>
      <c r="N208" s="22">
        <f t="shared" si="51"/>
        <v>0</v>
      </c>
      <c r="O208" s="27">
        <f t="shared" si="52"/>
        <v>0</v>
      </c>
      <c r="P208" s="27">
        <f t="shared" si="53"/>
        <v>0</v>
      </c>
      <c r="Q208" s="27" t="str">
        <f t="shared" si="54"/>
        <v xml:space="preserve"> </v>
      </c>
      <c r="R208" s="16" t="str">
        <f t="shared" si="55"/>
        <v/>
      </c>
      <c r="S208" s="17" t="str">
        <f t="shared" si="56"/>
        <v/>
      </c>
      <c r="T208" s="18" t="str">
        <f t="shared" si="48"/>
        <v/>
      </c>
      <c r="U208" s="19" t="str">
        <f t="shared" si="57"/>
        <v/>
      </c>
      <c r="V208" s="17" t="str">
        <f t="shared" si="58"/>
        <v/>
      </c>
      <c r="W208" s="20" t="str">
        <f t="shared" si="59"/>
        <v/>
      </c>
      <c r="X208" s="17" t="str">
        <f t="shared" si="60"/>
        <v/>
      </c>
      <c r="Y208" s="17" t="str">
        <f t="shared" si="61"/>
        <v/>
      </c>
      <c r="Z208" s="21" t="str">
        <f t="shared" si="62"/>
        <v xml:space="preserve"> </v>
      </c>
      <c r="AE208" s="29"/>
    </row>
    <row r="209" spans="11:31" ht="51.75" customHeight="1">
      <c r="K209" s="63">
        <f t="shared" si="49"/>
        <v>0</v>
      </c>
      <c r="L209" s="49">
        <f t="shared" si="50"/>
        <v>0</v>
      </c>
      <c r="M209" s="22" t="str">
        <f t="shared" si="63"/>
        <v/>
      </c>
      <c r="N209" s="22">
        <f t="shared" si="51"/>
        <v>0</v>
      </c>
      <c r="O209" s="27">
        <f t="shared" si="52"/>
        <v>0</v>
      </c>
      <c r="P209" s="27">
        <f t="shared" si="53"/>
        <v>0</v>
      </c>
      <c r="Q209" s="27" t="str">
        <f t="shared" si="54"/>
        <v xml:space="preserve"> </v>
      </c>
      <c r="R209" s="16" t="str">
        <f t="shared" si="55"/>
        <v/>
      </c>
      <c r="S209" s="17" t="str">
        <f t="shared" si="56"/>
        <v/>
      </c>
      <c r="T209" s="18" t="str">
        <f t="shared" si="48"/>
        <v/>
      </c>
      <c r="U209" s="19" t="str">
        <f t="shared" si="57"/>
        <v/>
      </c>
      <c r="V209" s="17" t="str">
        <f t="shared" si="58"/>
        <v/>
      </c>
      <c r="W209" s="20" t="str">
        <f t="shared" si="59"/>
        <v/>
      </c>
      <c r="X209" s="17" t="str">
        <f t="shared" si="60"/>
        <v/>
      </c>
      <c r="Y209" s="17" t="str">
        <f t="shared" si="61"/>
        <v/>
      </c>
      <c r="Z209" s="21" t="str">
        <f t="shared" si="62"/>
        <v xml:space="preserve"> </v>
      </c>
      <c r="AE209" s="29"/>
    </row>
    <row r="210" spans="11:31" ht="51.75" customHeight="1">
      <c r="K210" s="63">
        <f t="shared" si="49"/>
        <v>0</v>
      </c>
      <c r="L210" s="49">
        <f t="shared" si="50"/>
        <v>0</v>
      </c>
      <c r="M210" s="22" t="str">
        <f t="shared" si="63"/>
        <v/>
      </c>
      <c r="N210" s="22">
        <f t="shared" si="51"/>
        <v>0</v>
      </c>
      <c r="O210" s="27">
        <f t="shared" si="52"/>
        <v>0</v>
      </c>
      <c r="P210" s="27">
        <f t="shared" si="53"/>
        <v>0</v>
      </c>
      <c r="Q210" s="27" t="str">
        <f t="shared" si="54"/>
        <v xml:space="preserve"> </v>
      </c>
      <c r="R210" s="16" t="str">
        <f t="shared" si="55"/>
        <v/>
      </c>
      <c r="S210" s="17" t="str">
        <f t="shared" si="56"/>
        <v/>
      </c>
      <c r="T210" s="18" t="str">
        <f t="shared" si="48"/>
        <v/>
      </c>
      <c r="U210" s="19" t="str">
        <f t="shared" si="57"/>
        <v/>
      </c>
      <c r="V210" s="17" t="str">
        <f t="shared" si="58"/>
        <v/>
      </c>
      <c r="W210" s="20" t="str">
        <f t="shared" si="59"/>
        <v/>
      </c>
      <c r="X210" s="17" t="str">
        <f t="shared" si="60"/>
        <v/>
      </c>
      <c r="Y210" s="17" t="str">
        <f t="shared" si="61"/>
        <v/>
      </c>
      <c r="Z210" s="21" t="str">
        <f t="shared" si="62"/>
        <v xml:space="preserve"> </v>
      </c>
      <c r="AE210" s="29"/>
    </row>
    <row r="211" spans="11:31" ht="51.75" customHeight="1">
      <c r="K211" s="63">
        <f t="shared" si="49"/>
        <v>0</v>
      </c>
      <c r="L211" s="49">
        <f t="shared" si="50"/>
        <v>0</v>
      </c>
      <c r="M211" s="22" t="str">
        <f t="shared" si="63"/>
        <v/>
      </c>
      <c r="N211" s="22">
        <f t="shared" si="51"/>
        <v>0</v>
      </c>
      <c r="O211" s="27">
        <f t="shared" si="52"/>
        <v>0</v>
      </c>
      <c r="P211" s="27">
        <f t="shared" si="53"/>
        <v>0</v>
      </c>
      <c r="Q211" s="27" t="str">
        <f t="shared" si="54"/>
        <v xml:space="preserve"> </v>
      </c>
      <c r="R211" s="16" t="str">
        <f t="shared" si="55"/>
        <v/>
      </c>
      <c r="S211" s="17" t="str">
        <f t="shared" si="56"/>
        <v/>
      </c>
      <c r="T211" s="18" t="str">
        <f t="shared" si="48"/>
        <v/>
      </c>
      <c r="U211" s="19" t="str">
        <f t="shared" si="57"/>
        <v/>
      </c>
      <c r="V211" s="17" t="str">
        <f t="shared" si="58"/>
        <v/>
      </c>
      <c r="W211" s="20" t="str">
        <f t="shared" si="59"/>
        <v/>
      </c>
      <c r="X211" s="17" t="str">
        <f t="shared" si="60"/>
        <v/>
      </c>
      <c r="Y211" s="17" t="str">
        <f t="shared" si="61"/>
        <v/>
      </c>
      <c r="Z211" s="21" t="str">
        <f t="shared" si="62"/>
        <v xml:space="preserve"> </v>
      </c>
      <c r="AE211" s="29"/>
    </row>
    <row r="212" spans="11:31" ht="51.75" customHeight="1">
      <c r="K212" s="63">
        <f t="shared" si="49"/>
        <v>0</v>
      </c>
      <c r="L212" s="49">
        <f t="shared" si="50"/>
        <v>0</v>
      </c>
      <c r="M212" s="22" t="str">
        <f t="shared" si="63"/>
        <v/>
      </c>
      <c r="N212" s="22">
        <f t="shared" si="51"/>
        <v>0</v>
      </c>
      <c r="O212" s="27">
        <f t="shared" si="52"/>
        <v>0</v>
      </c>
      <c r="P212" s="27">
        <f t="shared" si="53"/>
        <v>0</v>
      </c>
      <c r="Q212" s="27" t="str">
        <f t="shared" si="54"/>
        <v xml:space="preserve"> </v>
      </c>
      <c r="R212" s="16" t="str">
        <f t="shared" si="55"/>
        <v/>
      </c>
      <c r="S212" s="17" t="str">
        <f t="shared" si="56"/>
        <v/>
      </c>
      <c r="T212" s="18" t="str">
        <f t="shared" si="48"/>
        <v/>
      </c>
      <c r="U212" s="19" t="str">
        <f t="shared" si="57"/>
        <v/>
      </c>
      <c r="V212" s="17" t="str">
        <f t="shared" si="58"/>
        <v/>
      </c>
      <c r="W212" s="20" t="str">
        <f t="shared" si="59"/>
        <v/>
      </c>
      <c r="X212" s="17" t="str">
        <f t="shared" si="60"/>
        <v/>
      </c>
      <c r="Y212" s="17" t="str">
        <f t="shared" si="61"/>
        <v/>
      </c>
      <c r="Z212" s="21" t="str">
        <f t="shared" si="62"/>
        <v xml:space="preserve"> </v>
      </c>
      <c r="AE212" s="29"/>
    </row>
    <row r="213" spans="11:31" ht="51.75" customHeight="1">
      <c r="K213" s="63">
        <f t="shared" si="49"/>
        <v>0</v>
      </c>
      <c r="L213" s="49">
        <f t="shared" si="50"/>
        <v>0</v>
      </c>
      <c r="M213" s="22" t="str">
        <f t="shared" si="63"/>
        <v/>
      </c>
      <c r="N213" s="22">
        <f t="shared" si="51"/>
        <v>0</v>
      </c>
      <c r="O213" s="27">
        <f t="shared" si="52"/>
        <v>0</v>
      </c>
      <c r="P213" s="27">
        <f t="shared" si="53"/>
        <v>0</v>
      </c>
      <c r="Q213" s="27" t="str">
        <f t="shared" si="54"/>
        <v xml:space="preserve"> </v>
      </c>
      <c r="R213" s="16" t="str">
        <f t="shared" si="55"/>
        <v/>
      </c>
      <c r="S213" s="17" t="str">
        <f t="shared" si="56"/>
        <v/>
      </c>
      <c r="T213" s="18" t="str">
        <f t="shared" si="48"/>
        <v/>
      </c>
      <c r="U213" s="19" t="str">
        <f t="shared" si="57"/>
        <v/>
      </c>
      <c r="V213" s="17" t="str">
        <f t="shared" si="58"/>
        <v/>
      </c>
      <c r="W213" s="20" t="str">
        <f t="shared" si="59"/>
        <v/>
      </c>
      <c r="X213" s="17" t="str">
        <f t="shared" si="60"/>
        <v/>
      </c>
      <c r="Y213" s="17" t="str">
        <f t="shared" si="61"/>
        <v/>
      </c>
      <c r="Z213" s="21" t="str">
        <f t="shared" si="62"/>
        <v xml:space="preserve"> </v>
      </c>
      <c r="AE213" s="29"/>
    </row>
    <row r="214" spans="11:31" ht="51.75" customHeight="1">
      <c r="K214" s="63">
        <f t="shared" si="49"/>
        <v>0</v>
      </c>
      <c r="L214" s="49">
        <f t="shared" si="50"/>
        <v>0</v>
      </c>
      <c r="M214" s="22" t="str">
        <f t="shared" si="63"/>
        <v/>
      </c>
      <c r="N214" s="22">
        <f t="shared" si="51"/>
        <v>0</v>
      </c>
      <c r="O214" s="27">
        <f t="shared" si="52"/>
        <v>0</v>
      </c>
      <c r="P214" s="27">
        <f t="shared" si="53"/>
        <v>0</v>
      </c>
      <c r="Q214" s="27" t="str">
        <f t="shared" si="54"/>
        <v xml:space="preserve"> </v>
      </c>
      <c r="R214" s="16" t="str">
        <f t="shared" si="55"/>
        <v/>
      </c>
      <c r="S214" s="17" t="str">
        <f t="shared" si="56"/>
        <v/>
      </c>
      <c r="T214" s="18" t="str">
        <f t="shared" si="48"/>
        <v/>
      </c>
      <c r="U214" s="19" t="str">
        <f t="shared" si="57"/>
        <v/>
      </c>
      <c r="V214" s="17" t="str">
        <f t="shared" si="58"/>
        <v/>
      </c>
      <c r="W214" s="20" t="str">
        <f t="shared" si="59"/>
        <v/>
      </c>
      <c r="X214" s="17" t="str">
        <f t="shared" si="60"/>
        <v/>
      </c>
      <c r="Y214" s="17" t="str">
        <f t="shared" si="61"/>
        <v/>
      </c>
      <c r="Z214" s="21" t="str">
        <f t="shared" si="62"/>
        <v xml:space="preserve"> </v>
      </c>
      <c r="AE214" s="29"/>
    </row>
    <row r="215" spans="11:31" ht="51.75" customHeight="1">
      <c r="K215" s="63">
        <f t="shared" si="49"/>
        <v>0</v>
      </c>
      <c r="L215" s="49">
        <f t="shared" si="50"/>
        <v>0</v>
      </c>
      <c r="M215" s="22" t="str">
        <f t="shared" si="63"/>
        <v/>
      </c>
      <c r="N215" s="22">
        <f t="shared" si="51"/>
        <v>0</v>
      </c>
      <c r="O215" s="27">
        <f t="shared" si="52"/>
        <v>0</v>
      </c>
      <c r="P215" s="27">
        <f t="shared" si="53"/>
        <v>0</v>
      </c>
      <c r="Q215" s="27" t="str">
        <f t="shared" si="54"/>
        <v xml:space="preserve"> </v>
      </c>
      <c r="R215" s="16" t="str">
        <f t="shared" si="55"/>
        <v/>
      </c>
      <c r="S215" s="17" t="str">
        <f t="shared" si="56"/>
        <v/>
      </c>
      <c r="T215" s="18" t="str">
        <f t="shared" si="48"/>
        <v/>
      </c>
      <c r="U215" s="19" t="str">
        <f t="shared" si="57"/>
        <v/>
      </c>
      <c r="V215" s="17" t="str">
        <f t="shared" si="58"/>
        <v/>
      </c>
      <c r="W215" s="20" t="str">
        <f t="shared" si="59"/>
        <v/>
      </c>
      <c r="X215" s="17" t="str">
        <f t="shared" si="60"/>
        <v/>
      </c>
      <c r="Y215" s="17" t="str">
        <f t="shared" si="61"/>
        <v/>
      </c>
      <c r="Z215" s="21" t="str">
        <f t="shared" si="62"/>
        <v xml:space="preserve"> </v>
      </c>
      <c r="AE215" s="29"/>
    </row>
    <row r="216" spans="11:31" ht="51.75" customHeight="1">
      <c r="K216" s="63">
        <f t="shared" si="49"/>
        <v>0</v>
      </c>
      <c r="L216" s="49">
        <f t="shared" si="50"/>
        <v>0</v>
      </c>
      <c r="M216" s="22" t="str">
        <f t="shared" si="63"/>
        <v/>
      </c>
      <c r="N216" s="22">
        <f t="shared" si="51"/>
        <v>0</v>
      </c>
      <c r="O216" s="27">
        <f t="shared" si="52"/>
        <v>0</v>
      </c>
      <c r="P216" s="27">
        <f t="shared" si="53"/>
        <v>0</v>
      </c>
      <c r="Q216" s="27" t="str">
        <f t="shared" si="54"/>
        <v xml:space="preserve"> </v>
      </c>
      <c r="R216" s="16" t="str">
        <f t="shared" si="55"/>
        <v/>
      </c>
      <c r="S216" s="17" t="str">
        <f t="shared" si="56"/>
        <v/>
      </c>
      <c r="T216" s="18" t="str">
        <f t="shared" si="48"/>
        <v/>
      </c>
      <c r="U216" s="19" t="str">
        <f t="shared" si="57"/>
        <v/>
      </c>
      <c r="V216" s="17" t="str">
        <f t="shared" si="58"/>
        <v/>
      </c>
      <c r="W216" s="20" t="str">
        <f t="shared" si="59"/>
        <v/>
      </c>
      <c r="X216" s="17" t="str">
        <f t="shared" si="60"/>
        <v/>
      </c>
      <c r="Y216" s="17" t="str">
        <f t="shared" si="61"/>
        <v/>
      </c>
      <c r="Z216" s="21" t="str">
        <f t="shared" si="62"/>
        <v xml:space="preserve"> </v>
      </c>
      <c r="AE216" s="29"/>
    </row>
    <row r="217" spans="11:31" ht="51.75" customHeight="1">
      <c r="K217" s="63">
        <f t="shared" si="49"/>
        <v>0</v>
      </c>
      <c r="L217" s="49">
        <f t="shared" si="50"/>
        <v>0</v>
      </c>
      <c r="M217" s="22" t="str">
        <f t="shared" si="63"/>
        <v/>
      </c>
      <c r="N217" s="22">
        <f t="shared" si="51"/>
        <v>0</v>
      </c>
      <c r="O217" s="27">
        <f t="shared" si="52"/>
        <v>0</v>
      </c>
      <c r="P217" s="27">
        <f t="shared" si="53"/>
        <v>0</v>
      </c>
      <c r="Q217" s="27" t="str">
        <f t="shared" si="54"/>
        <v xml:space="preserve"> </v>
      </c>
      <c r="R217" s="16" t="str">
        <f t="shared" si="55"/>
        <v/>
      </c>
      <c r="S217" s="17" t="str">
        <f t="shared" si="56"/>
        <v/>
      </c>
      <c r="T217" s="18" t="str">
        <f t="shared" si="48"/>
        <v/>
      </c>
      <c r="U217" s="19" t="str">
        <f t="shared" si="57"/>
        <v/>
      </c>
      <c r="V217" s="17" t="str">
        <f t="shared" si="58"/>
        <v/>
      </c>
      <c r="W217" s="20" t="str">
        <f t="shared" si="59"/>
        <v/>
      </c>
      <c r="X217" s="17" t="str">
        <f t="shared" si="60"/>
        <v/>
      </c>
      <c r="Y217" s="17" t="str">
        <f t="shared" si="61"/>
        <v/>
      </c>
      <c r="Z217" s="21" t="str">
        <f t="shared" si="62"/>
        <v xml:space="preserve"> </v>
      </c>
    </row>
    <row r="218" spans="11:31" ht="51.75" customHeight="1">
      <c r="K218" s="63">
        <f t="shared" si="49"/>
        <v>0</v>
      </c>
      <c r="L218" s="49">
        <f t="shared" si="50"/>
        <v>0</v>
      </c>
      <c r="M218" s="22" t="str">
        <f t="shared" si="63"/>
        <v/>
      </c>
      <c r="N218" s="22">
        <f t="shared" si="51"/>
        <v>0</v>
      </c>
      <c r="O218" s="27">
        <f t="shared" si="52"/>
        <v>0</v>
      </c>
      <c r="P218" s="27">
        <f t="shared" si="53"/>
        <v>0</v>
      </c>
      <c r="Q218" s="27" t="str">
        <f t="shared" si="54"/>
        <v xml:space="preserve"> </v>
      </c>
      <c r="R218" s="16" t="str">
        <f t="shared" si="55"/>
        <v/>
      </c>
      <c r="S218" s="17" t="str">
        <f t="shared" si="56"/>
        <v/>
      </c>
      <c r="T218" s="18" t="str">
        <f t="shared" si="48"/>
        <v/>
      </c>
      <c r="U218" s="19" t="str">
        <f t="shared" si="57"/>
        <v/>
      </c>
      <c r="V218" s="17" t="str">
        <f t="shared" si="58"/>
        <v/>
      </c>
      <c r="W218" s="20" t="str">
        <f t="shared" si="59"/>
        <v/>
      </c>
      <c r="X218" s="17" t="str">
        <f t="shared" si="60"/>
        <v/>
      </c>
      <c r="Y218" s="17" t="str">
        <f t="shared" si="61"/>
        <v/>
      </c>
      <c r="Z218" s="21" t="str">
        <f t="shared" si="62"/>
        <v xml:space="preserve"> </v>
      </c>
    </row>
    <row r="219" spans="11:31" ht="51.75" customHeight="1">
      <c r="K219" s="63">
        <f t="shared" si="49"/>
        <v>0</v>
      </c>
      <c r="L219" s="49">
        <f t="shared" si="50"/>
        <v>0</v>
      </c>
      <c r="M219" s="22" t="str">
        <f t="shared" si="63"/>
        <v/>
      </c>
      <c r="N219" s="22">
        <f t="shared" si="51"/>
        <v>0</v>
      </c>
      <c r="O219" s="27">
        <f t="shared" si="52"/>
        <v>0</v>
      </c>
      <c r="P219" s="27">
        <f t="shared" si="53"/>
        <v>0</v>
      </c>
      <c r="Q219" s="27" t="str">
        <f t="shared" si="54"/>
        <v xml:space="preserve"> </v>
      </c>
      <c r="R219" s="16" t="str">
        <f t="shared" si="55"/>
        <v/>
      </c>
      <c r="S219" s="17" t="str">
        <f t="shared" si="56"/>
        <v/>
      </c>
      <c r="T219" s="18" t="str">
        <f t="shared" si="48"/>
        <v/>
      </c>
      <c r="U219" s="19" t="str">
        <f t="shared" si="57"/>
        <v/>
      </c>
      <c r="V219" s="17" t="str">
        <f t="shared" si="58"/>
        <v/>
      </c>
      <c r="W219" s="20" t="str">
        <f t="shared" si="59"/>
        <v/>
      </c>
      <c r="X219" s="17" t="str">
        <f t="shared" si="60"/>
        <v/>
      </c>
      <c r="Y219" s="17" t="str">
        <f t="shared" si="61"/>
        <v/>
      </c>
      <c r="Z219" s="21" t="str">
        <f t="shared" si="62"/>
        <v xml:space="preserve"> </v>
      </c>
    </row>
    <row r="220" spans="11:31" ht="51.75" customHeight="1">
      <c r="K220" s="63">
        <f t="shared" si="49"/>
        <v>0</v>
      </c>
      <c r="L220" s="49">
        <f t="shared" si="50"/>
        <v>0</v>
      </c>
      <c r="M220" s="22" t="str">
        <f t="shared" si="63"/>
        <v/>
      </c>
      <c r="N220" s="22">
        <f t="shared" si="51"/>
        <v>0</v>
      </c>
      <c r="O220" s="27">
        <f t="shared" si="52"/>
        <v>0</v>
      </c>
      <c r="P220" s="27">
        <f t="shared" si="53"/>
        <v>0</v>
      </c>
      <c r="Q220" s="27" t="str">
        <f t="shared" si="54"/>
        <v xml:space="preserve"> </v>
      </c>
      <c r="R220" s="16" t="str">
        <f t="shared" si="55"/>
        <v/>
      </c>
      <c r="S220" s="17" t="str">
        <f t="shared" si="56"/>
        <v/>
      </c>
      <c r="T220" s="18" t="str">
        <f t="shared" si="48"/>
        <v/>
      </c>
      <c r="U220" s="19" t="str">
        <f t="shared" si="57"/>
        <v/>
      </c>
      <c r="V220" s="17" t="str">
        <f t="shared" si="58"/>
        <v/>
      </c>
      <c r="W220" s="20" t="str">
        <f t="shared" si="59"/>
        <v/>
      </c>
      <c r="X220" s="17" t="str">
        <f t="shared" si="60"/>
        <v/>
      </c>
      <c r="Y220" s="17" t="str">
        <f t="shared" si="61"/>
        <v/>
      </c>
      <c r="Z220" s="21" t="str">
        <f t="shared" si="62"/>
        <v xml:space="preserve"> </v>
      </c>
    </row>
    <row r="221" spans="11:31" ht="51.75" customHeight="1">
      <c r="K221" s="63">
        <f t="shared" si="49"/>
        <v>0</v>
      </c>
      <c r="L221" s="49">
        <f t="shared" si="50"/>
        <v>0</v>
      </c>
      <c r="M221" s="22" t="str">
        <f t="shared" si="63"/>
        <v/>
      </c>
      <c r="N221" s="22">
        <f t="shared" si="51"/>
        <v>0</v>
      </c>
      <c r="O221" s="27">
        <f t="shared" si="52"/>
        <v>0</v>
      </c>
      <c r="P221" s="27">
        <f t="shared" si="53"/>
        <v>0</v>
      </c>
      <c r="Q221" s="27" t="str">
        <f t="shared" si="54"/>
        <v xml:space="preserve"> </v>
      </c>
      <c r="R221" s="16" t="str">
        <f t="shared" si="55"/>
        <v/>
      </c>
      <c r="S221" s="17" t="str">
        <f t="shared" si="56"/>
        <v/>
      </c>
      <c r="T221" s="18" t="str">
        <f t="shared" si="48"/>
        <v/>
      </c>
      <c r="U221" s="19" t="str">
        <f t="shared" si="57"/>
        <v/>
      </c>
      <c r="V221" s="17" t="str">
        <f t="shared" si="58"/>
        <v/>
      </c>
      <c r="W221" s="20" t="str">
        <f t="shared" si="59"/>
        <v/>
      </c>
      <c r="X221" s="17" t="str">
        <f t="shared" si="60"/>
        <v/>
      </c>
      <c r="Y221" s="17" t="str">
        <f t="shared" si="61"/>
        <v/>
      </c>
      <c r="Z221" s="21" t="str">
        <f t="shared" si="62"/>
        <v xml:space="preserve"> </v>
      </c>
    </row>
    <row r="222" spans="11:31" ht="51.75" customHeight="1">
      <c r="K222" s="63">
        <f t="shared" si="49"/>
        <v>0</v>
      </c>
      <c r="L222" s="49">
        <f t="shared" si="50"/>
        <v>0</v>
      </c>
      <c r="M222" s="22" t="str">
        <f t="shared" si="63"/>
        <v/>
      </c>
      <c r="N222" s="22">
        <f t="shared" si="51"/>
        <v>0</v>
      </c>
      <c r="O222" s="27">
        <f t="shared" si="52"/>
        <v>0</v>
      </c>
      <c r="P222" s="27">
        <f t="shared" si="53"/>
        <v>0</v>
      </c>
      <c r="Q222" s="27" t="str">
        <f t="shared" si="54"/>
        <v xml:space="preserve"> </v>
      </c>
      <c r="R222" s="16" t="str">
        <f t="shared" si="55"/>
        <v/>
      </c>
      <c r="S222" s="17" t="str">
        <f t="shared" si="56"/>
        <v/>
      </c>
      <c r="T222" s="18" t="str">
        <f t="shared" si="48"/>
        <v/>
      </c>
      <c r="U222" s="19" t="str">
        <f t="shared" si="57"/>
        <v/>
      </c>
      <c r="V222" s="17" t="str">
        <f t="shared" si="58"/>
        <v/>
      </c>
      <c r="W222" s="20" t="str">
        <f t="shared" si="59"/>
        <v/>
      </c>
      <c r="X222" s="17" t="str">
        <f t="shared" si="60"/>
        <v/>
      </c>
      <c r="Y222" s="17" t="str">
        <f t="shared" si="61"/>
        <v/>
      </c>
      <c r="Z222" s="21" t="str">
        <f t="shared" si="62"/>
        <v xml:space="preserve"> </v>
      </c>
    </row>
    <row r="223" spans="11:31" ht="51.75" customHeight="1">
      <c r="K223" s="63">
        <f t="shared" si="49"/>
        <v>0</v>
      </c>
      <c r="L223" s="49">
        <f t="shared" si="50"/>
        <v>0</v>
      </c>
      <c r="M223" s="22" t="str">
        <f t="shared" si="63"/>
        <v/>
      </c>
      <c r="N223" s="22">
        <f t="shared" si="51"/>
        <v>0</v>
      </c>
      <c r="O223" s="27">
        <f t="shared" si="52"/>
        <v>0</v>
      </c>
      <c r="P223" s="27">
        <f t="shared" si="53"/>
        <v>0</v>
      </c>
      <c r="Q223" s="27" t="str">
        <f t="shared" si="54"/>
        <v xml:space="preserve"> </v>
      </c>
      <c r="R223" s="16" t="str">
        <f t="shared" si="55"/>
        <v/>
      </c>
      <c r="S223" s="17" t="str">
        <f t="shared" si="56"/>
        <v/>
      </c>
      <c r="T223" s="18" t="str">
        <f t="shared" si="48"/>
        <v/>
      </c>
      <c r="U223" s="19" t="str">
        <f t="shared" si="57"/>
        <v/>
      </c>
      <c r="V223" s="17" t="str">
        <f t="shared" si="58"/>
        <v/>
      </c>
      <c r="W223" s="20" t="str">
        <f t="shared" si="59"/>
        <v/>
      </c>
      <c r="X223" s="17" t="str">
        <f t="shared" si="60"/>
        <v/>
      </c>
      <c r="Y223" s="17" t="str">
        <f t="shared" si="61"/>
        <v/>
      </c>
      <c r="Z223" s="21" t="str">
        <f t="shared" si="62"/>
        <v xml:space="preserve"> </v>
      </c>
    </row>
    <row r="224" spans="11:31" ht="51.75" customHeight="1">
      <c r="K224" s="63">
        <f t="shared" si="49"/>
        <v>0</v>
      </c>
      <c r="L224" s="49">
        <f t="shared" si="50"/>
        <v>0</v>
      </c>
      <c r="M224" s="22" t="str">
        <f t="shared" si="63"/>
        <v/>
      </c>
      <c r="N224" s="22">
        <f t="shared" si="51"/>
        <v>0</v>
      </c>
      <c r="O224" s="27">
        <f t="shared" si="52"/>
        <v>0</v>
      </c>
      <c r="P224" s="27">
        <f t="shared" si="53"/>
        <v>0</v>
      </c>
      <c r="Q224" s="27" t="str">
        <f t="shared" si="54"/>
        <v xml:space="preserve"> </v>
      </c>
      <c r="R224" s="16" t="str">
        <f t="shared" si="55"/>
        <v/>
      </c>
      <c r="S224" s="17" t="str">
        <f t="shared" si="56"/>
        <v/>
      </c>
      <c r="T224" s="18" t="str">
        <f t="shared" si="48"/>
        <v/>
      </c>
      <c r="U224" s="19" t="str">
        <f t="shared" si="57"/>
        <v/>
      </c>
      <c r="V224" s="17" t="str">
        <f t="shared" si="58"/>
        <v/>
      </c>
      <c r="W224" s="20" t="str">
        <f t="shared" si="59"/>
        <v/>
      </c>
      <c r="X224" s="17" t="str">
        <f t="shared" si="60"/>
        <v/>
      </c>
      <c r="Y224" s="17" t="str">
        <f t="shared" si="61"/>
        <v/>
      </c>
      <c r="Z224" s="21" t="str">
        <f t="shared" si="62"/>
        <v xml:space="preserve"> </v>
      </c>
    </row>
    <row r="225" spans="11:26" ht="51.75" customHeight="1">
      <c r="K225" s="63">
        <f t="shared" si="49"/>
        <v>0</v>
      </c>
      <c r="L225" s="49">
        <f t="shared" si="50"/>
        <v>0</v>
      </c>
      <c r="M225" s="22" t="str">
        <f t="shared" si="63"/>
        <v/>
      </c>
      <c r="N225" s="22">
        <f t="shared" si="51"/>
        <v>0</v>
      </c>
      <c r="O225" s="27">
        <f t="shared" si="52"/>
        <v>0</v>
      </c>
      <c r="P225" s="27">
        <f t="shared" si="53"/>
        <v>0</v>
      </c>
      <c r="Q225" s="27" t="str">
        <f t="shared" si="54"/>
        <v xml:space="preserve"> </v>
      </c>
      <c r="R225" s="16" t="str">
        <f t="shared" si="55"/>
        <v/>
      </c>
      <c r="S225" s="17" t="str">
        <f t="shared" si="56"/>
        <v/>
      </c>
      <c r="T225" s="18" t="str">
        <f t="shared" si="48"/>
        <v/>
      </c>
      <c r="U225" s="19" t="str">
        <f t="shared" si="57"/>
        <v/>
      </c>
      <c r="V225" s="17" t="str">
        <f t="shared" si="58"/>
        <v/>
      </c>
      <c r="W225" s="20" t="str">
        <f t="shared" si="59"/>
        <v/>
      </c>
      <c r="X225" s="17" t="str">
        <f t="shared" si="60"/>
        <v/>
      </c>
      <c r="Y225" s="17" t="str">
        <f t="shared" si="61"/>
        <v/>
      </c>
      <c r="Z225" s="21" t="str">
        <f t="shared" si="62"/>
        <v xml:space="preserve"> </v>
      </c>
    </row>
    <row r="226" spans="11:26" ht="51.75" customHeight="1">
      <c r="K226" s="63">
        <f t="shared" si="49"/>
        <v>0</v>
      </c>
      <c r="L226" s="49">
        <f t="shared" si="50"/>
        <v>0</v>
      </c>
      <c r="M226" s="22" t="str">
        <f t="shared" si="63"/>
        <v/>
      </c>
      <c r="N226" s="22">
        <f t="shared" si="51"/>
        <v>0</v>
      </c>
      <c r="O226" s="27">
        <f t="shared" si="52"/>
        <v>0</v>
      </c>
      <c r="P226" s="27">
        <f t="shared" si="53"/>
        <v>0</v>
      </c>
      <c r="Q226" s="27" t="str">
        <f t="shared" si="54"/>
        <v xml:space="preserve"> </v>
      </c>
      <c r="R226" s="16" t="str">
        <f t="shared" si="55"/>
        <v/>
      </c>
      <c r="S226" s="17" t="str">
        <f t="shared" si="56"/>
        <v/>
      </c>
      <c r="T226" s="18" t="str">
        <f t="shared" si="48"/>
        <v/>
      </c>
      <c r="U226" s="19" t="str">
        <f t="shared" si="57"/>
        <v/>
      </c>
      <c r="V226" s="17" t="str">
        <f t="shared" si="58"/>
        <v/>
      </c>
      <c r="W226" s="20" t="str">
        <f t="shared" si="59"/>
        <v/>
      </c>
      <c r="X226" s="17" t="str">
        <f t="shared" si="60"/>
        <v/>
      </c>
      <c r="Y226" s="17" t="str">
        <f t="shared" si="61"/>
        <v/>
      </c>
      <c r="Z226" s="21" t="str">
        <f t="shared" si="62"/>
        <v xml:space="preserve"> </v>
      </c>
    </row>
    <row r="227" spans="11:26" ht="51.75" customHeight="1">
      <c r="K227" s="63">
        <f t="shared" si="49"/>
        <v>0</v>
      </c>
      <c r="L227" s="49">
        <f t="shared" si="50"/>
        <v>0</v>
      </c>
      <c r="M227" s="22" t="str">
        <f t="shared" si="63"/>
        <v/>
      </c>
      <c r="N227" s="22">
        <f t="shared" si="51"/>
        <v>0</v>
      </c>
      <c r="O227" s="27">
        <f t="shared" si="52"/>
        <v>0</v>
      </c>
      <c r="P227" s="27">
        <f t="shared" si="53"/>
        <v>0</v>
      </c>
      <c r="Q227" s="27" t="str">
        <f t="shared" si="54"/>
        <v xml:space="preserve"> </v>
      </c>
      <c r="R227" s="16" t="str">
        <f t="shared" si="55"/>
        <v/>
      </c>
      <c r="S227" s="17" t="str">
        <f t="shared" si="56"/>
        <v/>
      </c>
      <c r="T227" s="18" t="str">
        <f t="shared" si="48"/>
        <v/>
      </c>
      <c r="U227" s="19" t="str">
        <f t="shared" si="57"/>
        <v/>
      </c>
      <c r="V227" s="17" t="str">
        <f t="shared" si="58"/>
        <v/>
      </c>
      <c r="W227" s="20" t="str">
        <f t="shared" si="59"/>
        <v/>
      </c>
      <c r="X227" s="17" t="str">
        <f t="shared" si="60"/>
        <v/>
      </c>
      <c r="Y227" s="17" t="str">
        <f t="shared" si="61"/>
        <v/>
      </c>
      <c r="Z227" s="21" t="str">
        <f t="shared" si="62"/>
        <v xml:space="preserve"> </v>
      </c>
    </row>
    <row r="228" spans="11:26" ht="51.75" customHeight="1">
      <c r="K228" s="63">
        <f t="shared" si="49"/>
        <v>0</v>
      </c>
      <c r="L228" s="49">
        <f t="shared" si="50"/>
        <v>0</v>
      </c>
      <c r="M228" s="22" t="str">
        <f t="shared" si="63"/>
        <v/>
      </c>
      <c r="N228" s="22">
        <f t="shared" si="51"/>
        <v>0</v>
      </c>
      <c r="O228" s="27">
        <f t="shared" si="52"/>
        <v>0</v>
      </c>
      <c r="P228" s="27">
        <f t="shared" si="53"/>
        <v>0</v>
      </c>
      <c r="Q228" s="27" t="str">
        <f t="shared" si="54"/>
        <v xml:space="preserve"> </v>
      </c>
      <c r="R228" s="16" t="str">
        <f t="shared" si="55"/>
        <v/>
      </c>
      <c r="S228" s="17" t="str">
        <f t="shared" si="56"/>
        <v/>
      </c>
      <c r="T228" s="18" t="str">
        <f t="shared" si="48"/>
        <v/>
      </c>
      <c r="U228" s="19" t="str">
        <f t="shared" si="57"/>
        <v/>
      </c>
      <c r="V228" s="17" t="str">
        <f t="shared" si="58"/>
        <v/>
      </c>
      <c r="W228" s="20" t="str">
        <f t="shared" si="59"/>
        <v/>
      </c>
      <c r="X228" s="17" t="str">
        <f t="shared" si="60"/>
        <v/>
      </c>
      <c r="Y228" s="17" t="str">
        <f t="shared" si="61"/>
        <v/>
      </c>
      <c r="Z228" s="21" t="str">
        <f t="shared" si="62"/>
        <v xml:space="preserve"> </v>
      </c>
    </row>
    <row r="229" spans="11:26" ht="51.75" customHeight="1">
      <c r="K229" s="63">
        <f t="shared" si="49"/>
        <v>0</v>
      </c>
      <c r="L229" s="49">
        <f t="shared" si="50"/>
        <v>0</v>
      </c>
      <c r="M229" s="22" t="str">
        <f t="shared" si="63"/>
        <v/>
      </c>
      <c r="N229" s="22">
        <f t="shared" si="51"/>
        <v>0</v>
      </c>
      <c r="O229" s="27">
        <f t="shared" si="52"/>
        <v>0</v>
      </c>
      <c r="P229" s="27">
        <f t="shared" si="53"/>
        <v>0</v>
      </c>
      <c r="Q229" s="27" t="str">
        <f t="shared" si="54"/>
        <v xml:space="preserve"> </v>
      </c>
      <c r="R229" s="16" t="str">
        <f t="shared" si="55"/>
        <v/>
      </c>
      <c r="S229" s="17" t="str">
        <f t="shared" si="56"/>
        <v/>
      </c>
      <c r="T229" s="18" t="str">
        <f t="shared" si="48"/>
        <v/>
      </c>
      <c r="U229" s="19" t="str">
        <f t="shared" si="57"/>
        <v/>
      </c>
      <c r="V229" s="17" t="str">
        <f t="shared" si="58"/>
        <v/>
      </c>
      <c r="W229" s="20" t="str">
        <f t="shared" si="59"/>
        <v/>
      </c>
      <c r="X229" s="17" t="str">
        <f t="shared" si="60"/>
        <v/>
      </c>
      <c r="Y229" s="17" t="str">
        <f t="shared" si="61"/>
        <v/>
      </c>
      <c r="Z229" s="21" t="str">
        <f t="shared" si="62"/>
        <v xml:space="preserve"> </v>
      </c>
    </row>
    <row r="230" spans="11:26" ht="51.75" customHeight="1">
      <c r="K230" s="63">
        <f t="shared" si="49"/>
        <v>0</v>
      </c>
      <c r="L230" s="49">
        <f t="shared" si="50"/>
        <v>0</v>
      </c>
      <c r="M230" s="22" t="str">
        <f t="shared" si="63"/>
        <v/>
      </c>
      <c r="N230" s="22">
        <f t="shared" si="51"/>
        <v>0</v>
      </c>
      <c r="O230" s="27">
        <f t="shared" si="52"/>
        <v>0</v>
      </c>
      <c r="P230" s="27">
        <f t="shared" si="53"/>
        <v>0</v>
      </c>
      <c r="Q230" s="27" t="str">
        <f t="shared" si="54"/>
        <v xml:space="preserve"> </v>
      </c>
      <c r="R230" s="16" t="str">
        <f t="shared" si="55"/>
        <v/>
      </c>
      <c r="S230" s="17" t="str">
        <f t="shared" si="56"/>
        <v/>
      </c>
      <c r="T230" s="18" t="str">
        <f t="shared" si="48"/>
        <v/>
      </c>
      <c r="U230" s="19" t="str">
        <f t="shared" si="57"/>
        <v/>
      </c>
      <c r="V230" s="17" t="str">
        <f t="shared" si="58"/>
        <v/>
      </c>
      <c r="W230" s="20" t="str">
        <f t="shared" si="59"/>
        <v/>
      </c>
      <c r="X230" s="17" t="str">
        <f t="shared" si="60"/>
        <v/>
      </c>
      <c r="Y230" s="17" t="str">
        <f t="shared" si="61"/>
        <v/>
      </c>
      <c r="Z230" s="21" t="str">
        <f t="shared" si="62"/>
        <v xml:space="preserve"> </v>
      </c>
    </row>
    <row r="231" spans="11:26" ht="51.75" customHeight="1">
      <c r="K231" s="63">
        <f t="shared" si="49"/>
        <v>0</v>
      </c>
      <c r="L231" s="49">
        <f t="shared" si="50"/>
        <v>0</v>
      </c>
      <c r="M231" s="22" t="str">
        <f t="shared" si="63"/>
        <v/>
      </c>
      <c r="N231" s="22">
        <f t="shared" si="51"/>
        <v>0</v>
      </c>
      <c r="O231" s="27">
        <f t="shared" si="52"/>
        <v>0</v>
      </c>
      <c r="P231" s="27">
        <f t="shared" si="53"/>
        <v>0</v>
      </c>
      <c r="Q231" s="27" t="str">
        <f t="shared" si="54"/>
        <v xml:space="preserve"> </v>
      </c>
      <c r="R231" s="16" t="str">
        <f t="shared" si="55"/>
        <v/>
      </c>
      <c r="S231" s="17" t="str">
        <f t="shared" si="56"/>
        <v/>
      </c>
      <c r="T231" s="18" t="str">
        <f t="shared" si="48"/>
        <v/>
      </c>
      <c r="U231" s="19" t="str">
        <f t="shared" si="57"/>
        <v/>
      </c>
      <c r="V231" s="17" t="str">
        <f t="shared" si="58"/>
        <v/>
      </c>
      <c r="W231" s="20" t="str">
        <f t="shared" si="59"/>
        <v/>
      </c>
      <c r="X231" s="17" t="str">
        <f t="shared" si="60"/>
        <v/>
      </c>
      <c r="Y231" s="17" t="str">
        <f t="shared" si="61"/>
        <v/>
      </c>
      <c r="Z231" s="21" t="str">
        <f t="shared" si="62"/>
        <v xml:space="preserve"> </v>
      </c>
    </row>
    <row r="232" spans="11:26" ht="51.75" customHeight="1">
      <c r="K232" s="63">
        <f t="shared" si="49"/>
        <v>0</v>
      </c>
      <c r="L232" s="49">
        <f t="shared" si="50"/>
        <v>0</v>
      </c>
      <c r="M232" s="22" t="str">
        <f t="shared" si="63"/>
        <v/>
      </c>
      <c r="N232" s="22">
        <f t="shared" si="51"/>
        <v>0</v>
      </c>
      <c r="O232" s="27">
        <f t="shared" si="52"/>
        <v>0</v>
      </c>
      <c r="P232" s="27">
        <f t="shared" si="53"/>
        <v>0</v>
      </c>
      <c r="Q232" s="27" t="str">
        <f t="shared" si="54"/>
        <v xml:space="preserve"> </v>
      </c>
      <c r="R232" s="16" t="str">
        <f t="shared" si="55"/>
        <v/>
      </c>
      <c r="S232" s="17" t="str">
        <f t="shared" si="56"/>
        <v/>
      </c>
      <c r="T232" s="18" t="str">
        <f t="shared" si="48"/>
        <v/>
      </c>
      <c r="U232" s="19" t="str">
        <f t="shared" si="57"/>
        <v/>
      </c>
      <c r="V232" s="17" t="str">
        <f t="shared" si="58"/>
        <v/>
      </c>
      <c r="W232" s="20" t="str">
        <f t="shared" si="59"/>
        <v/>
      </c>
      <c r="X232" s="17" t="str">
        <f t="shared" si="60"/>
        <v/>
      </c>
      <c r="Y232" s="17" t="str">
        <f t="shared" si="61"/>
        <v/>
      </c>
      <c r="Z232" s="21" t="str">
        <f t="shared" si="62"/>
        <v xml:space="preserve"> </v>
      </c>
    </row>
    <row r="233" spans="11:26" ht="51.75" customHeight="1">
      <c r="K233" s="63">
        <f t="shared" si="49"/>
        <v>0</v>
      </c>
      <c r="L233" s="49">
        <f t="shared" si="50"/>
        <v>0</v>
      </c>
      <c r="M233" s="22" t="str">
        <f t="shared" si="63"/>
        <v/>
      </c>
      <c r="N233" s="22">
        <f t="shared" si="51"/>
        <v>0</v>
      </c>
      <c r="O233" s="27">
        <f t="shared" si="52"/>
        <v>0</v>
      </c>
      <c r="P233" s="27">
        <f t="shared" si="53"/>
        <v>0</v>
      </c>
      <c r="Q233" s="27" t="str">
        <f t="shared" si="54"/>
        <v xml:space="preserve"> </v>
      </c>
      <c r="R233" s="16" t="str">
        <f t="shared" si="55"/>
        <v/>
      </c>
      <c r="S233" s="17" t="str">
        <f t="shared" si="56"/>
        <v/>
      </c>
      <c r="T233" s="18" t="str">
        <f t="shared" si="48"/>
        <v/>
      </c>
      <c r="U233" s="19" t="str">
        <f t="shared" si="57"/>
        <v/>
      </c>
      <c r="V233" s="17" t="str">
        <f t="shared" si="58"/>
        <v/>
      </c>
      <c r="W233" s="20" t="str">
        <f t="shared" si="59"/>
        <v/>
      </c>
      <c r="X233" s="17" t="str">
        <f t="shared" si="60"/>
        <v/>
      </c>
      <c r="Y233" s="17" t="str">
        <f t="shared" si="61"/>
        <v/>
      </c>
      <c r="Z233" s="21" t="str">
        <f t="shared" si="62"/>
        <v xml:space="preserve"> </v>
      </c>
    </row>
    <row r="234" spans="11:26" ht="51.75" customHeight="1">
      <c r="K234" s="63">
        <f t="shared" si="49"/>
        <v>0</v>
      </c>
      <c r="L234" s="49">
        <f t="shared" si="50"/>
        <v>0</v>
      </c>
      <c r="M234" s="22" t="str">
        <f t="shared" si="63"/>
        <v/>
      </c>
      <c r="N234" s="22">
        <f t="shared" si="51"/>
        <v>0</v>
      </c>
      <c r="O234" s="27">
        <f t="shared" si="52"/>
        <v>0</v>
      </c>
      <c r="P234" s="27">
        <f t="shared" si="53"/>
        <v>0</v>
      </c>
      <c r="Q234" s="27" t="str">
        <f t="shared" si="54"/>
        <v xml:space="preserve"> </v>
      </c>
      <c r="R234" s="16" t="str">
        <f t="shared" si="55"/>
        <v/>
      </c>
      <c r="S234" s="17" t="str">
        <f t="shared" si="56"/>
        <v/>
      </c>
      <c r="T234" s="18" t="str">
        <f t="shared" si="48"/>
        <v/>
      </c>
      <c r="U234" s="19" t="str">
        <f t="shared" si="57"/>
        <v/>
      </c>
      <c r="V234" s="17" t="str">
        <f t="shared" si="58"/>
        <v/>
      </c>
      <c r="W234" s="20" t="str">
        <f t="shared" si="59"/>
        <v/>
      </c>
      <c r="X234" s="17" t="str">
        <f t="shared" si="60"/>
        <v/>
      </c>
      <c r="Y234" s="17" t="str">
        <f t="shared" si="61"/>
        <v/>
      </c>
      <c r="Z234" s="21" t="str">
        <f t="shared" si="62"/>
        <v xml:space="preserve"> </v>
      </c>
    </row>
    <row r="235" spans="11:26" ht="51.75" customHeight="1">
      <c r="K235" s="63">
        <f t="shared" si="49"/>
        <v>0</v>
      </c>
      <c r="L235" s="49">
        <f t="shared" si="50"/>
        <v>0</v>
      </c>
      <c r="M235" s="22" t="str">
        <f t="shared" si="63"/>
        <v/>
      </c>
      <c r="N235" s="22">
        <f t="shared" si="51"/>
        <v>0</v>
      </c>
      <c r="O235" s="27">
        <f t="shared" si="52"/>
        <v>0</v>
      </c>
      <c r="P235" s="27">
        <f t="shared" si="53"/>
        <v>0</v>
      </c>
      <c r="Q235" s="27" t="str">
        <f t="shared" si="54"/>
        <v xml:space="preserve"> </v>
      </c>
      <c r="R235" s="16" t="str">
        <f t="shared" si="55"/>
        <v/>
      </c>
      <c r="S235" s="17" t="str">
        <f t="shared" si="56"/>
        <v/>
      </c>
      <c r="T235" s="18" t="str">
        <f t="shared" si="48"/>
        <v/>
      </c>
      <c r="U235" s="19" t="str">
        <f t="shared" si="57"/>
        <v/>
      </c>
      <c r="V235" s="17" t="str">
        <f t="shared" si="58"/>
        <v/>
      </c>
      <c r="W235" s="20" t="str">
        <f t="shared" si="59"/>
        <v/>
      </c>
      <c r="X235" s="17" t="str">
        <f t="shared" si="60"/>
        <v/>
      </c>
      <c r="Y235" s="17" t="str">
        <f t="shared" si="61"/>
        <v/>
      </c>
      <c r="Z235" s="21" t="str">
        <f t="shared" si="62"/>
        <v xml:space="preserve"> </v>
      </c>
    </row>
    <row r="236" spans="11:26" ht="51.75" customHeight="1">
      <c r="K236" s="63">
        <f t="shared" si="49"/>
        <v>0</v>
      </c>
      <c r="L236" s="49">
        <f t="shared" si="50"/>
        <v>0</v>
      </c>
      <c r="M236" s="22" t="str">
        <f t="shared" si="63"/>
        <v/>
      </c>
      <c r="N236" s="22">
        <f t="shared" si="51"/>
        <v>0</v>
      </c>
      <c r="O236" s="27">
        <f t="shared" si="52"/>
        <v>0</v>
      </c>
      <c r="P236" s="27">
        <f t="shared" si="53"/>
        <v>0</v>
      </c>
      <c r="Q236" s="27" t="str">
        <f t="shared" si="54"/>
        <v xml:space="preserve"> </v>
      </c>
      <c r="R236" s="16" t="str">
        <f t="shared" si="55"/>
        <v/>
      </c>
      <c r="S236" s="17" t="str">
        <f t="shared" si="56"/>
        <v/>
      </c>
      <c r="T236" s="18" t="str">
        <f t="shared" si="48"/>
        <v/>
      </c>
      <c r="U236" s="19" t="str">
        <f t="shared" si="57"/>
        <v/>
      </c>
      <c r="V236" s="17" t="str">
        <f t="shared" si="58"/>
        <v/>
      </c>
      <c r="W236" s="20" t="str">
        <f t="shared" si="59"/>
        <v/>
      </c>
      <c r="X236" s="17" t="str">
        <f t="shared" si="60"/>
        <v/>
      </c>
      <c r="Y236" s="17" t="str">
        <f t="shared" si="61"/>
        <v/>
      </c>
      <c r="Z236" s="21" t="str">
        <f t="shared" si="62"/>
        <v xml:space="preserve"> </v>
      </c>
    </row>
    <row r="237" spans="11:26" ht="51.75" customHeight="1">
      <c r="K237" s="63">
        <f t="shared" si="49"/>
        <v>0</v>
      </c>
      <c r="L237" s="49">
        <f t="shared" si="50"/>
        <v>0</v>
      </c>
      <c r="M237" s="22" t="str">
        <f t="shared" si="63"/>
        <v/>
      </c>
      <c r="N237" s="22">
        <f t="shared" si="51"/>
        <v>0</v>
      </c>
      <c r="O237" s="27">
        <f t="shared" si="52"/>
        <v>0</v>
      </c>
      <c r="P237" s="27">
        <f t="shared" si="53"/>
        <v>0</v>
      </c>
      <c r="Q237" s="27" t="str">
        <f t="shared" si="54"/>
        <v xml:space="preserve"> </v>
      </c>
      <c r="R237" s="16" t="str">
        <f t="shared" si="55"/>
        <v/>
      </c>
      <c r="S237" s="17" t="str">
        <f t="shared" si="56"/>
        <v/>
      </c>
      <c r="T237" s="18" t="str">
        <f t="shared" si="48"/>
        <v/>
      </c>
      <c r="U237" s="19" t="str">
        <f t="shared" si="57"/>
        <v/>
      </c>
      <c r="V237" s="17" t="str">
        <f t="shared" si="58"/>
        <v/>
      </c>
      <c r="W237" s="20" t="str">
        <f t="shared" si="59"/>
        <v/>
      </c>
      <c r="X237" s="17" t="str">
        <f t="shared" si="60"/>
        <v/>
      </c>
      <c r="Y237" s="17" t="str">
        <f t="shared" si="61"/>
        <v/>
      </c>
      <c r="Z237" s="21" t="str">
        <f t="shared" si="62"/>
        <v xml:space="preserve"> </v>
      </c>
    </row>
    <row r="238" spans="11:26" ht="51.75" customHeight="1">
      <c r="K238" s="63">
        <f t="shared" si="49"/>
        <v>0</v>
      </c>
      <c r="L238" s="49">
        <f t="shared" si="50"/>
        <v>0</v>
      </c>
      <c r="M238" s="22" t="str">
        <f t="shared" si="63"/>
        <v/>
      </c>
      <c r="N238" s="22">
        <f t="shared" si="51"/>
        <v>0</v>
      </c>
      <c r="O238" s="27">
        <f t="shared" si="52"/>
        <v>0</v>
      </c>
      <c r="P238" s="27">
        <f t="shared" si="53"/>
        <v>0</v>
      </c>
      <c r="Q238" s="27" t="str">
        <f t="shared" si="54"/>
        <v xml:space="preserve"> </v>
      </c>
      <c r="R238" s="16" t="str">
        <f t="shared" si="55"/>
        <v/>
      </c>
      <c r="S238" s="17" t="str">
        <f t="shared" si="56"/>
        <v/>
      </c>
      <c r="T238" s="18" t="str">
        <f t="shared" si="48"/>
        <v/>
      </c>
      <c r="U238" s="19" t="str">
        <f t="shared" si="57"/>
        <v/>
      </c>
      <c r="V238" s="17" t="str">
        <f t="shared" si="58"/>
        <v/>
      </c>
      <c r="W238" s="20" t="str">
        <f t="shared" si="59"/>
        <v/>
      </c>
      <c r="X238" s="17" t="str">
        <f t="shared" si="60"/>
        <v/>
      </c>
      <c r="Y238" s="17" t="str">
        <f t="shared" si="61"/>
        <v/>
      </c>
      <c r="Z238" s="21" t="str">
        <f t="shared" si="62"/>
        <v xml:space="preserve"> </v>
      </c>
    </row>
    <row r="239" spans="11:26" ht="51.75" customHeight="1">
      <c r="K239" s="63">
        <f t="shared" si="49"/>
        <v>0</v>
      </c>
      <c r="L239" s="49">
        <f t="shared" si="50"/>
        <v>0</v>
      </c>
      <c r="M239" s="22" t="str">
        <f t="shared" si="63"/>
        <v/>
      </c>
      <c r="N239" s="22">
        <f t="shared" si="51"/>
        <v>0</v>
      </c>
      <c r="O239" s="27">
        <f t="shared" si="52"/>
        <v>0</v>
      </c>
      <c r="P239" s="27">
        <f t="shared" si="53"/>
        <v>0</v>
      </c>
      <c r="Q239" s="27" t="str">
        <f t="shared" si="54"/>
        <v xml:space="preserve"> </v>
      </c>
      <c r="R239" s="16" t="str">
        <f t="shared" si="55"/>
        <v/>
      </c>
      <c r="S239" s="17" t="str">
        <f t="shared" si="56"/>
        <v/>
      </c>
      <c r="T239" s="18" t="str">
        <f t="shared" si="48"/>
        <v/>
      </c>
      <c r="U239" s="19" t="str">
        <f t="shared" si="57"/>
        <v/>
      </c>
      <c r="V239" s="17" t="str">
        <f t="shared" si="58"/>
        <v/>
      </c>
      <c r="W239" s="20" t="str">
        <f t="shared" si="59"/>
        <v/>
      </c>
      <c r="X239" s="17" t="str">
        <f t="shared" si="60"/>
        <v/>
      </c>
      <c r="Y239" s="17" t="str">
        <f t="shared" si="61"/>
        <v/>
      </c>
      <c r="Z239" s="21" t="str">
        <f t="shared" si="62"/>
        <v xml:space="preserve"> </v>
      </c>
    </row>
    <row r="240" spans="11:26" ht="51.75" customHeight="1">
      <c r="K240" s="63">
        <f t="shared" si="49"/>
        <v>0</v>
      </c>
      <c r="L240" s="49">
        <f t="shared" si="50"/>
        <v>0</v>
      </c>
      <c r="M240" s="22" t="str">
        <f t="shared" si="63"/>
        <v/>
      </c>
      <c r="N240" s="22">
        <f t="shared" si="51"/>
        <v>0</v>
      </c>
      <c r="O240" s="27">
        <f t="shared" si="52"/>
        <v>0</v>
      </c>
      <c r="P240" s="27">
        <f t="shared" si="53"/>
        <v>0</v>
      </c>
      <c r="Q240" s="27" t="str">
        <f t="shared" si="54"/>
        <v xml:space="preserve"> </v>
      </c>
      <c r="R240" s="16" t="str">
        <f t="shared" si="55"/>
        <v/>
      </c>
      <c r="S240" s="17" t="str">
        <f t="shared" si="56"/>
        <v/>
      </c>
      <c r="T240" s="18" t="str">
        <f t="shared" si="48"/>
        <v/>
      </c>
      <c r="U240" s="19" t="str">
        <f t="shared" si="57"/>
        <v/>
      </c>
      <c r="V240" s="17" t="str">
        <f t="shared" si="58"/>
        <v/>
      </c>
      <c r="W240" s="20" t="str">
        <f t="shared" si="59"/>
        <v/>
      </c>
      <c r="X240" s="17" t="str">
        <f t="shared" si="60"/>
        <v/>
      </c>
      <c r="Y240" s="17" t="str">
        <f t="shared" si="61"/>
        <v/>
      </c>
      <c r="Z240" s="21" t="str">
        <f t="shared" si="62"/>
        <v xml:space="preserve"> </v>
      </c>
    </row>
    <row r="241" spans="11:26" ht="51.75" customHeight="1">
      <c r="K241" s="63">
        <f t="shared" si="49"/>
        <v>0</v>
      </c>
      <c r="L241" s="49">
        <f t="shared" si="50"/>
        <v>0</v>
      </c>
      <c r="M241" s="22" t="str">
        <f t="shared" si="63"/>
        <v/>
      </c>
      <c r="N241" s="22">
        <f t="shared" si="51"/>
        <v>0</v>
      </c>
      <c r="O241" s="27">
        <f t="shared" si="52"/>
        <v>0</v>
      </c>
      <c r="P241" s="27">
        <f t="shared" si="53"/>
        <v>0</v>
      </c>
      <c r="Q241" s="27" t="str">
        <f t="shared" si="54"/>
        <v xml:space="preserve"> </v>
      </c>
      <c r="R241" s="16" t="str">
        <f t="shared" si="55"/>
        <v/>
      </c>
      <c r="S241" s="17" t="str">
        <f t="shared" si="56"/>
        <v/>
      </c>
      <c r="T241" s="18" t="str">
        <f t="shared" si="48"/>
        <v/>
      </c>
      <c r="U241" s="19" t="str">
        <f t="shared" si="57"/>
        <v/>
      </c>
      <c r="V241" s="17" t="str">
        <f t="shared" si="58"/>
        <v/>
      </c>
      <c r="W241" s="20" t="str">
        <f t="shared" si="59"/>
        <v/>
      </c>
      <c r="X241" s="17" t="str">
        <f t="shared" si="60"/>
        <v/>
      </c>
      <c r="Y241" s="17" t="str">
        <f t="shared" si="61"/>
        <v/>
      </c>
      <c r="Z241" s="21" t="str">
        <f t="shared" si="62"/>
        <v xml:space="preserve"> </v>
      </c>
    </row>
    <row r="242" spans="11:26" ht="51.75" customHeight="1">
      <c r="K242" s="63">
        <f t="shared" si="49"/>
        <v>0</v>
      </c>
      <c r="L242" s="49">
        <f t="shared" si="50"/>
        <v>0</v>
      </c>
      <c r="M242" s="22" t="str">
        <f t="shared" si="63"/>
        <v/>
      </c>
      <c r="N242" s="22">
        <f t="shared" si="51"/>
        <v>0</v>
      </c>
      <c r="O242" s="27">
        <f t="shared" si="52"/>
        <v>0</v>
      </c>
      <c r="P242" s="27">
        <f t="shared" si="53"/>
        <v>0</v>
      </c>
      <c r="Q242" s="27" t="str">
        <f t="shared" si="54"/>
        <v xml:space="preserve"> </v>
      </c>
      <c r="R242" s="16" t="str">
        <f t="shared" si="55"/>
        <v/>
      </c>
      <c r="S242" s="17" t="str">
        <f t="shared" si="56"/>
        <v/>
      </c>
      <c r="T242" s="18" t="str">
        <f t="shared" si="48"/>
        <v/>
      </c>
      <c r="U242" s="19" t="str">
        <f t="shared" si="57"/>
        <v/>
      </c>
      <c r="V242" s="17" t="str">
        <f t="shared" si="58"/>
        <v/>
      </c>
      <c r="W242" s="20" t="str">
        <f t="shared" si="59"/>
        <v/>
      </c>
      <c r="X242" s="17" t="str">
        <f t="shared" si="60"/>
        <v/>
      </c>
      <c r="Y242" s="17" t="str">
        <f t="shared" si="61"/>
        <v/>
      </c>
      <c r="Z242" s="21" t="str">
        <f t="shared" si="62"/>
        <v xml:space="preserve"> </v>
      </c>
    </row>
    <row r="243" spans="11:26" ht="51.75" customHeight="1">
      <c r="K243" s="63">
        <f t="shared" si="49"/>
        <v>0</v>
      </c>
      <c r="L243" s="49">
        <f t="shared" si="50"/>
        <v>0</v>
      </c>
      <c r="M243" s="22" t="str">
        <f t="shared" si="63"/>
        <v/>
      </c>
      <c r="N243" s="22">
        <f t="shared" si="51"/>
        <v>0</v>
      </c>
      <c r="O243" s="27">
        <f t="shared" si="52"/>
        <v>0</v>
      </c>
      <c r="P243" s="27">
        <f t="shared" si="53"/>
        <v>0</v>
      </c>
      <c r="Q243" s="27" t="str">
        <f t="shared" si="54"/>
        <v xml:space="preserve"> </v>
      </c>
      <c r="R243" s="16" t="str">
        <f t="shared" si="55"/>
        <v/>
      </c>
      <c r="S243" s="17" t="str">
        <f t="shared" si="56"/>
        <v/>
      </c>
      <c r="T243" s="18" t="str">
        <f t="shared" si="48"/>
        <v/>
      </c>
      <c r="U243" s="19" t="str">
        <f t="shared" si="57"/>
        <v/>
      </c>
      <c r="V243" s="17" t="str">
        <f t="shared" si="58"/>
        <v/>
      </c>
      <c r="W243" s="20" t="str">
        <f t="shared" si="59"/>
        <v/>
      </c>
      <c r="X243" s="17" t="str">
        <f t="shared" si="60"/>
        <v/>
      </c>
      <c r="Y243" s="17" t="str">
        <f t="shared" si="61"/>
        <v/>
      </c>
      <c r="Z243" s="21" t="str">
        <f t="shared" si="62"/>
        <v xml:space="preserve"> </v>
      </c>
    </row>
    <row r="244" spans="11:26" ht="51.75" customHeight="1">
      <c r="K244" s="63">
        <f t="shared" si="49"/>
        <v>0</v>
      </c>
      <c r="L244" s="49">
        <f t="shared" si="50"/>
        <v>0</v>
      </c>
      <c r="M244" s="22" t="str">
        <f t="shared" si="63"/>
        <v/>
      </c>
      <c r="N244" s="22">
        <f t="shared" si="51"/>
        <v>0</v>
      </c>
      <c r="O244" s="27">
        <f t="shared" si="52"/>
        <v>0</v>
      </c>
      <c r="P244" s="27">
        <f t="shared" si="53"/>
        <v>0</v>
      </c>
      <c r="Q244" s="27" t="str">
        <f t="shared" si="54"/>
        <v xml:space="preserve"> </v>
      </c>
      <c r="R244" s="16" t="str">
        <f t="shared" si="55"/>
        <v/>
      </c>
      <c r="S244" s="17" t="str">
        <f t="shared" si="56"/>
        <v/>
      </c>
      <c r="T244" s="18" t="str">
        <f t="shared" si="48"/>
        <v/>
      </c>
      <c r="U244" s="19" t="str">
        <f t="shared" si="57"/>
        <v/>
      </c>
      <c r="V244" s="17" t="str">
        <f t="shared" si="58"/>
        <v/>
      </c>
      <c r="W244" s="20" t="str">
        <f t="shared" si="59"/>
        <v/>
      </c>
      <c r="X244" s="17" t="str">
        <f t="shared" si="60"/>
        <v/>
      </c>
      <c r="Y244" s="17" t="str">
        <f t="shared" si="61"/>
        <v/>
      </c>
      <c r="Z244" s="21" t="str">
        <f t="shared" si="62"/>
        <v xml:space="preserve"> </v>
      </c>
    </row>
    <row r="245" spans="11:26" ht="51.75" customHeight="1">
      <c r="K245" s="63">
        <f t="shared" si="49"/>
        <v>0</v>
      </c>
      <c r="L245" s="49">
        <f t="shared" si="50"/>
        <v>0</v>
      </c>
      <c r="M245" s="22" t="str">
        <f t="shared" si="63"/>
        <v/>
      </c>
      <c r="N245" s="22">
        <f t="shared" si="51"/>
        <v>0</v>
      </c>
      <c r="O245" s="27">
        <f t="shared" si="52"/>
        <v>0</v>
      </c>
      <c r="P245" s="27">
        <f t="shared" si="53"/>
        <v>0</v>
      </c>
      <c r="Q245" s="27" t="str">
        <f t="shared" si="54"/>
        <v xml:space="preserve"> </v>
      </c>
      <c r="R245" s="16" t="str">
        <f t="shared" si="55"/>
        <v/>
      </c>
      <c r="S245" s="17" t="str">
        <f t="shared" si="56"/>
        <v/>
      </c>
      <c r="T245" s="18" t="str">
        <f t="shared" si="48"/>
        <v/>
      </c>
      <c r="U245" s="19" t="str">
        <f t="shared" si="57"/>
        <v/>
      </c>
      <c r="V245" s="17" t="str">
        <f t="shared" si="58"/>
        <v/>
      </c>
      <c r="W245" s="20" t="str">
        <f t="shared" si="59"/>
        <v/>
      </c>
      <c r="X245" s="17" t="str">
        <f t="shared" si="60"/>
        <v/>
      </c>
      <c r="Y245" s="17" t="str">
        <f t="shared" si="61"/>
        <v/>
      </c>
      <c r="Z245" s="21" t="str">
        <f t="shared" si="62"/>
        <v xml:space="preserve"> </v>
      </c>
    </row>
    <row r="246" spans="11:26" ht="51.75" customHeight="1">
      <c r="K246" s="63">
        <f t="shared" si="49"/>
        <v>0</v>
      </c>
      <c r="L246" s="49">
        <f t="shared" si="50"/>
        <v>0</v>
      </c>
      <c r="M246" s="22" t="str">
        <f t="shared" si="63"/>
        <v/>
      </c>
      <c r="N246" s="22">
        <f t="shared" si="51"/>
        <v>0</v>
      </c>
      <c r="O246" s="27">
        <f t="shared" si="52"/>
        <v>0</v>
      </c>
      <c r="P246" s="27">
        <f t="shared" si="53"/>
        <v>0</v>
      </c>
      <c r="Q246" s="27" t="str">
        <f t="shared" si="54"/>
        <v xml:space="preserve"> </v>
      </c>
      <c r="R246" s="16" t="str">
        <f t="shared" si="55"/>
        <v/>
      </c>
      <c r="S246" s="17" t="str">
        <f t="shared" si="56"/>
        <v/>
      </c>
      <c r="T246" s="18" t="str">
        <f t="shared" si="48"/>
        <v/>
      </c>
      <c r="U246" s="19" t="str">
        <f t="shared" si="57"/>
        <v/>
      </c>
      <c r="V246" s="17" t="str">
        <f t="shared" si="58"/>
        <v/>
      </c>
      <c r="W246" s="20" t="str">
        <f t="shared" si="59"/>
        <v/>
      </c>
      <c r="X246" s="17" t="str">
        <f t="shared" si="60"/>
        <v/>
      </c>
      <c r="Y246" s="17" t="str">
        <f t="shared" si="61"/>
        <v/>
      </c>
      <c r="Z246" s="21" t="str">
        <f t="shared" si="62"/>
        <v xml:space="preserve"> </v>
      </c>
    </row>
    <row r="247" spans="11:26" ht="51.75" customHeight="1">
      <c r="K247" s="63">
        <f t="shared" si="49"/>
        <v>0</v>
      </c>
      <c r="L247" s="49">
        <f t="shared" si="50"/>
        <v>0</v>
      </c>
      <c r="M247" s="22" t="str">
        <f t="shared" si="63"/>
        <v/>
      </c>
      <c r="N247" s="22">
        <f t="shared" si="51"/>
        <v>0</v>
      </c>
      <c r="O247" s="27">
        <f t="shared" si="52"/>
        <v>0</v>
      </c>
      <c r="P247" s="27">
        <f t="shared" si="53"/>
        <v>0</v>
      </c>
      <c r="Q247" s="27" t="str">
        <f t="shared" si="54"/>
        <v xml:space="preserve"> </v>
      </c>
      <c r="R247" s="16" t="str">
        <f t="shared" si="55"/>
        <v/>
      </c>
      <c r="S247" s="17" t="str">
        <f t="shared" si="56"/>
        <v/>
      </c>
      <c r="T247" s="18" t="str">
        <f t="shared" si="48"/>
        <v/>
      </c>
      <c r="U247" s="19" t="str">
        <f t="shared" si="57"/>
        <v/>
      </c>
      <c r="V247" s="17" t="str">
        <f t="shared" si="58"/>
        <v/>
      </c>
      <c r="W247" s="20" t="str">
        <f t="shared" si="59"/>
        <v/>
      </c>
      <c r="X247" s="17" t="str">
        <f t="shared" si="60"/>
        <v/>
      </c>
      <c r="Y247" s="17" t="str">
        <f t="shared" si="61"/>
        <v/>
      </c>
      <c r="Z247" s="21" t="str">
        <f t="shared" si="62"/>
        <v xml:space="preserve"> </v>
      </c>
    </row>
    <row r="248" spans="11:26" ht="51.75" customHeight="1">
      <c r="K248" s="63">
        <f t="shared" si="49"/>
        <v>0</v>
      </c>
      <c r="L248" s="49">
        <f t="shared" si="50"/>
        <v>0</v>
      </c>
      <c r="M248" s="22" t="str">
        <f t="shared" si="63"/>
        <v/>
      </c>
      <c r="N248" s="22">
        <f t="shared" si="51"/>
        <v>0</v>
      </c>
      <c r="O248" s="27">
        <f t="shared" si="52"/>
        <v>0</v>
      </c>
      <c r="P248" s="27">
        <f t="shared" si="53"/>
        <v>0</v>
      </c>
      <c r="Q248" s="27" t="str">
        <f t="shared" si="54"/>
        <v xml:space="preserve"> </v>
      </c>
      <c r="R248" s="16" t="str">
        <f t="shared" si="55"/>
        <v/>
      </c>
      <c r="S248" s="17" t="str">
        <f t="shared" si="56"/>
        <v/>
      </c>
      <c r="T248" s="18" t="str">
        <f t="shared" si="48"/>
        <v/>
      </c>
      <c r="U248" s="19" t="str">
        <f t="shared" si="57"/>
        <v/>
      </c>
      <c r="V248" s="17" t="str">
        <f t="shared" si="58"/>
        <v/>
      </c>
      <c r="W248" s="20" t="str">
        <f t="shared" si="59"/>
        <v/>
      </c>
      <c r="X248" s="17" t="str">
        <f t="shared" si="60"/>
        <v/>
      </c>
      <c r="Y248" s="17" t="str">
        <f t="shared" si="61"/>
        <v/>
      </c>
      <c r="Z248" s="21" t="str">
        <f t="shared" si="62"/>
        <v xml:space="preserve"> </v>
      </c>
    </row>
    <row r="249" spans="11:26" ht="51.75" customHeight="1">
      <c r="K249" s="63">
        <f t="shared" si="49"/>
        <v>0</v>
      </c>
      <c r="L249" s="49">
        <f t="shared" si="50"/>
        <v>0</v>
      </c>
      <c r="M249" s="22" t="str">
        <f t="shared" si="63"/>
        <v/>
      </c>
      <c r="N249" s="22">
        <f t="shared" si="51"/>
        <v>0</v>
      </c>
      <c r="O249" s="27">
        <f t="shared" si="52"/>
        <v>0</v>
      </c>
      <c r="P249" s="27">
        <f t="shared" si="53"/>
        <v>0</v>
      </c>
      <c r="Q249" s="27" t="str">
        <f t="shared" si="54"/>
        <v xml:space="preserve"> </v>
      </c>
      <c r="R249" s="16" t="str">
        <f t="shared" si="55"/>
        <v/>
      </c>
      <c r="S249" s="17" t="str">
        <f t="shared" si="56"/>
        <v/>
      </c>
      <c r="T249" s="18" t="str">
        <f t="shared" si="48"/>
        <v/>
      </c>
      <c r="U249" s="19" t="str">
        <f t="shared" si="57"/>
        <v/>
      </c>
      <c r="V249" s="17" t="str">
        <f t="shared" si="58"/>
        <v/>
      </c>
      <c r="W249" s="20" t="str">
        <f t="shared" si="59"/>
        <v/>
      </c>
      <c r="X249" s="17" t="str">
        <f t="shared" si="60"/>
        <v/>
      </c>
      <c r="Y249" s="17" t="str">
        <f t="shared" si="61"/>
        <v/>
      </c>
      <c r="Z249" s="21" t="str">
        <f t="shared" si="62"/>
        <v xml:space="preserve"> </v>
      </c>
    </row>
    <row r="250" spans="11:26" ht="51.75" customHeight="1">
      <c r="K250" s="63">
        <f t="shared" si="49"/>
        <v>0</v>
      </c>
      <c r="L250" s="49">
        <f t="shared" si="50"/>
        <v>0</v>
      </c>
      <c r="M250" s="22" t="str">
        <f t="shared" si="63"/>
        <v/>
      </c>
      <c r="N250" s="22">
        <f t="shared" si="51"/>
        <v>0</v>
      </c>
      <c r="O250" s="27">
        <f t="shared" si="52"/>
        <v>0</v>
      </c>
      <c r="P250" s="27">
        <f t="shared" si="53"/>
        <v>0</v>
      </c>
      <c r="Q250" s="27" t="str">
        <f t="shared" si="54"/>
        <v xml:space="preserve"> </v>
      </c>
      <c r="R250" s="16" t="str">
        <f t="shared" si="55"/>
        <v/>
      </c>
      <c r="S250" s="17" t="str">
        <f t="shared" si="56"/>
        <v/>
      </c>
      <c r="T250" s="18" t="str">
        <f t="shared" si="48"/>
        <v/>
      </c>
      <c r="U250" s="19" t="str">
        <f t="shared" si="57"/>
        <v/>
      </c>
      <c r="V250" s="17" t="str">
        <f t="shared" si="58"/>
        <v/>
      </c>
      <c r="W250" s="20" t="str">
        <f t="shared" si="59"/>
        <v/>
      </c>
      <c r="X250" s="17" t="str">
        <f t="shared" si="60"/>
        <v/>
      </c>
      <c r="Y250" s="17" t="str">
        <f t="shared" si="61"/>
        <v/>
      </c>
      <c r="Z250" s="21" t="str">
        <f t="shared" si="62"/>
        <v xml:space="preserve"> </v>
      </c>
    </row>
    <row r="251" spans="11:26" ht="51.75" customHeight="1">
      <c r="K251" s="63">
        <f t="shared" si="49"/>
        <v>0</v>
      </c>
      <c r="L251" s="49">
        <f t="shared" si="50"/>
        <v>0</v>
      </c>
      <c r="M251" s="22" t="str">
        <f t="shared" si="63"/>
        <v/>
      </c>
      <c r="N251" s="22">
        <f t="shared" si="51"/>
        <v>0</v>
      </c>
      <c r="O251" s="27">
        <f t="shared" si="52"/>
        <v>0</v>
      </c>
      <c r="P251" s="27">
        <f t="shared" si="53"/>
        <v>0</v>
      </c>
      <c r="Q251" s="27" t="str">
        <f t="shared" si="54"/>
        <v xml:space="preserve"> </v>
      </c>
      <c r="R251" s="16" t="str">
        <f t="shared" si="55"/>
        <v/>
      </c>
      <c r="S251" s="17" t="str">
        <f t="shared" si="56"/>
        <v/>
      </c>
      <c r="T251" s="18" t="str">
        <f t="shared" si="48"/>
        <v/>
      </c>
      <c r="U251" s="19" t="str">
        <f t="shared" si="57"/>
        <v/>
      </c>
      <c r="V251" s="17" t="str">
        <f t="shared" si="58"/>
        <v/>
      </c>
      <c r="W251" s="20" t="str">
        <f t="shared" si="59"/>
        <v/>
      </c>
      <c r="X251" s="17" t="str">
        <f t="shared" si="60"/>
        <v/>
      </c>
      <c r="Y251" s="17" t="str">
        <f t="shared" si="61"/>
        <v/>
      </c>
      <c r="Z251" s="21" t="str">
        <f t="shared" si="62"/>
        <v xml:space="preserve"> </v>
      </c>
    </row>
    <row r="252" spans="11:26" ht="51.75" customHeight="1">
      <c r="K252" s="63">
        <f t="shared" si="49"/>
        <v>0</v>
      </c>
      <c r="L252" s="49">
        <f t="shared" si="50"/>
        <v>0</v>
      </c>
      <c r="M252" s="22" t="str">
        <f t="shared" si="63"/>
        <v/>
      </c>
      <c r="N252" s="22">
        <f t="shared" si="51"/>
        <v>0</v>
      </c>
      <c r="O252" s="27">
        <f t="shared" si="52"/>
        <v>0</v>
      </c>
      <c r="P252" s="27">
        <f t="shared" si="53"/>
        <v>0</v>
      </c>
      <c r="Q252" s="27" t="str">
        <f t="shared" si="54"/>
        <v xml:space="preserve"> </v>
      </c>
      <c r="R252" s="16" t="str">
        <f t="shared" si="55"/>
        <v/>
      </c>
      <c r="S252" s="17" t="str">
        <f t="shared" si="56"/>
        <v/>
      </c>
      <c r="T252" s="18" t="str">
        <f t="shared" si="48"/>
        <v/>
      </c>
      <c r="U252" s="19" t="str">
        <f t="shared" si="57"/>
        <v/>
      </c>
      <c r="V252" s="17" t="str">
        <f t="shared" si="58"/>
        <v/>
      </c>
      <c r="W252" s="20" t="str">
        <f t="shared" si="59"/>
        <v/>
      </c>
      <c r="X252" s="17" t="str">
        <f t="shared" si="60"/>
        <v/>
      </c>
      <c r="Y252" s="17" t="str">
        <f t="shared" si="61"/>
        <v/>
      </c>
      <c r="Z252" s="21" t="str">
        <f t="shared" si="62"/>
        <v xml:space="preserve"> </v>
      </c>
    </row>
    <row r="253" spans="11:26" ht="51.75" customHeight="1">
      <c r="K253" s="63">
        <f t="shared" si="49"/>
        <v>0</v>
      </c>
      <c r="L253" s="49">
        <f t="shared" si="50"/>
        <v>0</v>
      </c>
      <c r="M253" s="22" t="str">
        <f t="shared" si="63"/>
        <v/>
      </c>
      <c r="N253" s="22">
        <f t="shared" si="51"/>
        <v>0</v>
      </c>
      <c r="O253" s="27">
        <f t="shared" si="52"/>
        <v>0</v>
      </c>
      <c r="P253" s="27">
        <f t="shared" si="53"/>
        <v>0</v>
      </c>
      <c r="Q253" s="27" t="str">
        <f t="shared" si="54"/>
        <v xml:space="preserve"> </v>
      </c>
      <c r="R253" s="16" t="str">
        <f t="shared" si="55"/>
        <v/>
      </c>
      <c r="S253" s="17" t="str">
        <f t="shared" si="56"/>
        <v/>
      </c>
      <c r="T253" s="18" t="str">
        <f t="shared" si="48"/>
        <v/>
      </c>
      <c r="U253" s="19" t="str">
        <f t="shared" si="57"/>
        <v/>
      </c>
      <c r="V253" s="17" t="str">
        <f t="shared" si="58"/>
        <v/>
      </c>
      <c r="W253" s="20" t="str">
        <f t="shared" si="59"/>
        <v/>
      </c>
      <c r="X253" s="17" t="str">
        <f t="shared" si="60"/>
        <v/>
      </c>
      <c r="Y253" s="17" t="str">
        <f t="shared" si="61"/>
        <v/>
      </c>
      <c r="Z253" s="21" t="str">
        <f t="shared" si="62"/>
        <v xml:space="preserve"> </v>
      </c>
    </row>
    <row r="254" spans="11:26" ht="51.75" customHeight="1">
      <c r="K254" s="63">
        <f t="shared" si="49"/>
        <v>0</v>
      </c>
      <c r="L254" s="49">
        <f t="shared" si="50"/>
        <v>0</v>
      </c>
      <c r="M254" s="22" t="str">
        <f t="shared" si="63"/>
        <v/>
      </c>
      <c r="N254" s="22">
        <f t="shared" si="51"/>
        <v>0</v>
      </c>
      <c r="O254" s="27">
        <f t="shared" si="52"/>
        <v>0</v>
      </c>
      <c r="P254" s="27">
        <f t="shared" si="53"/>
        <v>0</v>
      </c>
      <c r="Q254" s="27" t="str">
        <f t="shared" si="54"/>
        <v xml:space="preserve"> </v>
      </c>
      <c r="R254" s="16" t="str">
        <f t="shared" si="55"/>
        <v/>
      </c>
      <c r="S254" s="17" t="str">
        <f t="shared" si="56"/>
        <v/>
      </c>
      <c r="T254" s="18" t="str">
        <f t="shared" si="48"/>
        <v/>
      </c>
      <c r="U254" s="19" t="str">
        <f t="shared" si="57"/>
        <v/>
      </c>
      <c r="V254" s="17" t="str">
        <f t="shared" si="58"/>
        <v/>
      </c>
      <c r="W254" s="20" t="str">
        <f t="shared" si="59"/>
        <v/>
      </c>
      <c r="X254" s="17" t="str">
        <f t="shared" si="60"/>
        <v/>
      </c>
      <c r="Y254" s="17" t="str">
        <f t="shared" si="61"/>
        <v/>
      </c>
      <c r="Z254" s="21" t="str">
        <f t="shared" si="62"/>
        <v xml:space="preserve"> </v>
      </c>
    </row>
    <row r="255" spans="11:26" ht="51.75" customHeight="1">
      <c r="K255" s="63">
        <f t="shared" si="49"/>
        <v>0</v>
      </c>
      <c r="L255" s="49">
        <f t="shared" si="50"/>
        <v>0</v>
      </c>
      <c r="M255" s="22" t="str">
        <f t="shared" si="63"/>
        <v/>
      </c>
      <c r="N255" s="22">
        <f t="shared" si="51"/>
        <v>0</v>
      </c>
      <c r="O255" s="27">
        <f t="shared" si="52"/>
        <v>0</v>
      </c>
      <c r="P255" s="27">
        <f t="shared" si="53"/>
        <v>0</v>
      </c>
      <c r="Q255" s="27" t="str">
        <f t="shared" si="54"/>
        <v xml:space="preserve"> </v>
      </c>
      <c r="R255" s="16" t="str">
        <f t="shared" si="55"/>
        <v/>
      </c>
      <c r="S255" s="17" t="str">
        <f t="shared" si="56"/>
        <v/>
      </c>
      <c r="T255" s="18" t="str">
        <f t="shared" si="48"/>
        <v/>
      </c>
      <c r="U255" s="19" t="str">
        <f t="shared" si="57"/>
        <v/>
      </c>
      <c r="V255" s="17" t="str">
        <f t="shared" si="58"/>
        <v/>
      </c>
      <c r="W255" s="20" t="str">
        <f t="shared" si="59"/>
        <v/>
      </c>
      <c r="X255" s="17" t="str">
        <f t="shared" si="60"/>
        <v/>
      </c>
      <c r="Y255" s="17" t="str">
        <f t="shared" si="61"/>
        <v/>
      </c>
      <c r="Z255" s="21" t="str">
        <f t="shared" si="62"/>
        <v xml:space="preserve"> </v>
      </c>
    </row>
    <row r="256" spans="11:26" ht="51.75" customHeight="1">
      <c r="K256" s="63">
        <f t="shared" si="49"/>
        <v>0</v>
      </c>
      <c r="L256" s="49">
        <f t="shared" si="50"/>
        <v>0</v>
      </c>
      <c r="M256" s="22" t="str">
        <f t="shared" si="63"/>
        <v/>
      </c>
      <c r="N256" s="22">
        <f t="shared" si="51"/>
        <v>0</v>
      </c>
      <c r="O256" s="27">
        <f t="shared" si="52"/>
        <v>0</v>
      </c>
      <c r="P256" s="27">
        <f t="shared" si="53"/>
        <v>0</v>
      </c>
      <c r="Q256" s="27" t="str">
        <f t="shared" si="54"/>
        <v xml:space="preserve"> </v>
      </c>
      <c r="R256" s="16" t="str">
        <f t="shared" si="55"/>
        <v/>
      </c>
      <c r="S256" s="17" t="str">
        <f t="shared" si="56"/>
        <v/>
      </c>
      <c r="T256" s="18" t="str">
        <f t="shared" si="48"/>
        <v/>
      </c>
      <c r="U256" s="19" t="str">
        <f t="shared" si="57"/>
        <v/>
      </c>
      <c r="V256" s="17" t="str">
        <f t="shared" si="58"/>
        <v/>
      </c>
      <c r="W256" s="20" t="str">
        <f t="shared" si="59"/>
        <v/>
      </c>
      <c r="X256" s="17" t="str">
        <f t="shared" si="60"/>
        <v/>
      </c>
      <c r="Y256" s="17" t="str">
        <f t="shared" si="61"/>
        <v/>
      </c>
      <c r="Z256" s="21" t="str">
        <f t="shared" si="62"/>
        <v xml:space="preserve"> </v>
      </c>
    </row>
    <row r="257" spans="11:26" ht="51.75" customHeight="1">
      <c r="K257" s="63">
        <f t="shared" si="49"/>
        <v>0</v>
      </c>
      <c r="L257" s="49">
        <f t="shared" si="50"/>
        <v>0</v>
      </c>
      <c r="M257" s="22" t="str">
        <f t="shared" si="63"/>
        <v/>
      </c>
      <c r="N257" s="22">
        <f t="shared" si="51"/>
        <v>0</v>
      </c>
      <c r="O257" s="27">
        <f t="shared" si="52"/>
        <v>0</v>
      </c>
      <c r="P257" s="27">
        <f t="shared" si="53"/>
        <v>0</v>
      </c>
      <c r="Q257" s="27" t="str">
        <f t="shared" si="54"/>
        <v xml:space="preserve"> </v>
      </c>
      <c r="R257" s="16" t="str">
        <f t="shared" si="55"/>
        <v/>
      </c>
      <c r="S257" s="17" t="str">
        <f t="shared" si="56"/>
        <v/>
      </c>
      <c r="T257" s="18" t="str">
        <f t="shared" si="48"/>
        <v/>
      </c>
      <c r="U257" s="19" t="str">
        <f t="shared" si="57"/>
        <v/>
      </c>
      <c r="V257" s="17" t="str">
        <f t="shared" si="58"/>
        <v/>
      </c>
      <c r="W257" s="20" t="str">
        <f t="shared" si="59"/>
        <v/>
      </c>
      <c r="X257" s="17" t="str">
        <f t="shared" si="60"/>
        <v/>
      </c>
      <c r="Y257" s="17" t="str">
        <f t="shared" si="61"/>
        <v/>
      </c>
      <c r="Z257" s="21" t="str">
        <f t="shared" si="62"/>
        <v xml:space="preserve"> </v>
      </c>
    </row>
    <row r="258" spans="11:26" ht="51.75" customHeight="1">
      <c r="K258" s="63">
        <f t="shared" si="49"/>
        <v>0</v>
      </c>
      <c r="L258" s="49">
        <f t="shared" si="50"/>
        <v>0</v>
      </c>
      <c r="M258" s="22" t="str">
        <f t="shared" si="63"/>
        <v/>
      </c>
      <c r="N258" s="22">
        <f t="shared" si="51"/>
        <v>0</v>
      </c>
      <c r="O258" s="27">
        <f t="shared" si="52"/>
        <v>0</v>
      </c>
      <c r="P258" s="27">
        <f t="shared" si="53"/>
        <v>0</v>
      </c>
      <c r="Q258" s="27" t="str">
        <f t="shared" si="54"/>
        <v xml:space="preserve"> </v>
      </c>
      <c r="R258" s="16" t="str">
        <f t="shared" si="55"/>
        <v/>
      </c>
      <c r="S258" s="17" t="str">
        <f t="shared" si="56"/>
        <v/>
      </c>
      <c r="T258" s="18" t="str">
        <f t="shared" si="48"/>
        <v/>
      </c>
      <c r="U258" s="19" t="str">
        <f t="shared" si="57"/>
        <v/>
      </c>
      <c r="V258" s="17" t="str">
        <f t="shared" si="58"/>
        <v/>
      </c>
      <c r="W258" s="20" t="str">
        <f t="shared" si="59"/>
        <v/>
      </c>
      <c r="X258" s="17" t="str">
        <f t="shared" si="60"/>
        <v/>
      </c>
      <c r="Y258" s="17" t="str">
        <f t="shared" si="61"/>
        <v/>
      </c>
      <c r="Z258" s="21" t="str">
        <f t="shared" si="62"/>
        <v xml:space="preserve"> </v>
      </c>
    </row>
    <row r="259" spans="11:26" ht="51.75" customHeight="1">
      <c r="K259" s="63">
        <f t="shared" si="49"/>
        <v>0</v>
      </c>
      <c r="L259" s="49">
        <f t="shared" si="50"/>
        <v>0</v>
      </c>
      <c r="M259" s="22" t="str">
        <f t="shared" si="63"/>
        <v/>
      </c>
      <c r="N259" s="22">
        <f t="shared" si="51"/>
        <v>0</v>
      </c>
      <c r="O259" s="27">
        <f t="shared" si="52"/>
        <v>0</v>
      </c>
      <c r="P259" s="27">
        <f t="shared" si="53"/>
        <v>0</v>
      </c>
      <c r="Q259" s="27" t="str">
        <f t="shared" si="54"/>
        <v xml:space="preserve"> </v>
      </c>
      <c r="R259" s="16" t="str">
        <f t="shared" si="55"/>
        <v/>
      </c>
      <c r="S259" s="17" t="str">
        <f t="shared" si="56"/>
        <v/>
      </c>
      <c r="T259" s="18" t="str">
        <f t="shared" ref="T259:T322" si="64">IFERROR(IF(B259="Vrouw",(-9.376+(0.0001882*(L259*K259))+(0.0022*(M259*L259))+(0.005841*(M259*K259))+(-0.002658*(M259*F259))+(0.07693*((F259/G259)*100))),-9.236+(0.0002708*(L259*K259))+(-0.001663*(M259*L259))+(0.007216*(M259*K259))+(0.02292*((F259/G259)*100))),"")</f>
        <v/>
      </c>
      <c r="U259" s="19" t="str">
        <f t="shared" si="57"/>
        <v/>
      </c>
      <c r="V259" s="17" t="str">
        <f t="shared" si="58"/>
        <v/>
      </c>
      <c r="W259" s="20" t="str">
        <f t="shared" si="59"/>
        <v/>
      </c>
      <c r="X259" s="17" t="str">
        <f t="shared" si="60"/>
        <v/>
      </c>
      <c r="Y259" s="17" t="str">
        <f t="shared" si="61"/>
        <v/>
      </c>
      <c r="Z259" s="21" t="str">
        <f t="shared" si="62"/>
        <v xml:space="preserve"> </v>
      </c>
    </row>
    <row r="260" spans="11:26" ht="51.75" customHeight="1">
      <c r="K260" s="63">
        <f t="shared" ref="K260:K323" si="65">IFERROR(D260-E260," ")</f>
        <v>0</v>
      </c>
      <c r="L260" s="49">
        <f t="shared" ref="L260:L323" si="66">G260-K260</f>
        <v>0</v>
      </c>
      <c r="M260" s="22" t="str">
        <f t="shared" si="63"/>
        <v/>
      </c>
      <c r="N260" s="22">
        <f t="shared" ref="N260:N323" si="67">MROUND(YEARFRAC(H260,C260),0.5)</f>
        <v>0</v>
      </c>
      <c r="O260" s="27">
        <f t="shared" ref="O260:O323" si="68">F260*2.2046226218488</f>
        <v>0</v>
      </c>
      <c r="P260" s="27">
        <f t="shared" ref="P260:P323" si="69">G260*0.393700787</f>
        <v>0</v>
      </c>
      <c r="Q260" s="27" t="str">
        <f t="shared" ref="Q260:Q323" si="70">IFERROR(AVERAGE(I260,J260)*0.393700787," ")</f>
        <v xml:space="preserve"> </v>
      </c>
      <c r="R260" s="16" t="str">
        <f t="shared" ref="R260:R323" si="71">IFERROR(M260-T260,"")</f>
        <v/>
      </c>
      <c r="S260" s="17" t="str">
        <f t="shared" ref="S260:S323" si="72">IFERROR(IF(R260&gt;=0,_xlfn.CONCAT(A260," heeft de piek groeispurt op ",ROUND(R260,1)," jarige leeftijd."),""),"")</f>
        <v/>
      </c>
      <c r="T260" s="18" t="str">
        <f t="shared" si="64"/>
        <v/>
      </c>
      <c r="U260" s="19" t="str">
        <f t="shared" ref="U260:U323" si="73">IFERROR(IF(T260&gt;=0,_xlfn.CONCAT(A260," heeft de piek groeispurt ",ABS(ROUND(12*T260,1))," maanden geleden gehad."),IF(T260&lt;0,_xlfn.CONCAT(A260," heeft over ",ABS(ROUND(12*T260,1))," maanden de piek groeispurt."),"")),"")</f>
        <v/>
      </c>
      <c r="V260" s="17" t="str">
        <f t="shared" ref="V260:V323" si="74">IF(OR(ISBLANK(B260),ISBLANK(C260),ISBLANK(D260),ISBLANK(E260),ISBLANK(F260),ISBLANK(G260),ISBLANK(H260)),"",IF(B260="Vrouw","Deze formule is meest betrouwbaar voor jongens",M260/(6.986547255416+(0.115802846632*M260)+(0.001450825199*M260^2)+(0.004518400406*F260)-(0.000034086447*F260^2)-(0.151951447289*G260)+(0.000932836659*G260^2)-(0.000001656585*G260^3)+(0.032198263733*L260)-(0.000269025264*L260^2)-(0.000760897942*(G260*M260)))))</f>
        <v/>
      </c>
      <c r="W260" s="20" t="str">
        <f t="shared" ref="W260:W323" si="75">IFERROR(IF(V260&gt;=0,_xlfn.CONCAT(A260, " heeft de piek groeispurt op ",ROUND(V260,1)," jarige leeftijd."),""),"")</f>
        <v/>
      </c>
      <c r="X260" s="17" t="str">
        <f t="shared" ref="X260:X323" si="76">IF(OR(ISBLANK(B260),ISBLANK(C260),ISBLANK(D260),ISBLANK(E260),ISBLANK(F260),ISBLANK(G260),ISBLANK(H260)),"",IFERROR(M260-V260, "Deze formule is meest betrouwbaar voor jongens"))</f>
        <v/>
      </c>
      <c r="Y260" s="17" t="str">
        <f t="shared" ref="Y260:Y323" si="77">IFERROR(IF(X260&gt;=0,_xlfn.CONCAT(A260," heeft de piek groeispurt ",ABS(ROUND(12*X260,1))," maanden geleden gehad."),IF(X260&lt;0,_xlfn.CONCAT(A260," heeft over ",ABS(ROUND(12*X260,1))," maanden de piek groeispurt."),"")),"")</f>
        <v/>
      </c>
      <c r="Z260" s="21" t="str">
        <f t="shared" ref="Z260:Z323" si="78">IFERROR(IF(B260="Man",VLOOKUP(N260,AA:AE,2,FALSE)+(VLOOKUP(N260,AA:AE,3,FALSE)*P260)+(VLOOKUP(N260,AA:AE,4,FALSE)*O260)+(VLOOKUP(N260,AA:AE,5,FALSE)*Q260),VLOOKUP(N260,AF:AJ,2,FALSE)+(VLOOKUP(N260,AF:AJ,3,FALSE)*P260)+(VLOOKUP(N260,AF:AJ,4,FALSE)*O260)+(VLOOKUP(N260,AF:AJ,5,FALSE)*Q260))*2.54," ")</f>
        <v xml:space="preserve"> </v>
      </c>
    </row>
    <row r="261" spans="11:26" ht="51.75" customHeight="1">
      <c r="K261" s="63">
        <f t="shared" si="65"/>
        <v>0</v>
      </c>
      <c r="L261" s="49">
        <f t="shared" si="66"/>
        <v>0</v>
      </c>
      <c r="M261" s="22" t="str">
        <f t="shared" ref="M261:M324" si="79">IF(H261="","",ROUND(YEARFRAC(H261,C261),1))</f>
        <v/>
      </c>
      <c r="N261" s="22">
        <f t="shared" si="67"/>
        <v>0</v>
      </c>
      <c r="O261" s="27">
        <f t="shared" si="68"/>
        <v>0</v>
      </c>
      <c r="P261" s="27">
        <f t="shared" si="69"/>
        <v>0</v>
      </c>
      <c r="Q261" s="27" t="str">
        <f t="shared" si="70"/>
        <v xml:space="preserve"> </v>
      </c>
      <c r="R261" s="16" t="str">
        <f t="shared" si="71"/>
        <v/>
      </c>
      <c r="S261" s="17" t="str">
        <f t="shared" si="72"/>
        <v/>
      </c>
      <c r="T261" s="18" t="str">
        <f t="shared" si="64"/>
        <v/>
      </c>
      <c r="U261" s="19" t="str">
        <f t="shared" si="73"/>
        <v/>
      </c>
      <c r="V261" s="17" t="str">
        <f t="shared" si="74"/>
        <v/>
      </c>
      <c r="W261" s="20" t="str">
        <f t="shared" si="75"/>
        <v/>
      </c>
      <c r="X261" s="17" t="str">
        <f t="shared" si="76"/>
        <v/>
      </c>
      <c r="Y261" s="17" t="str">
        <f t="shared" si="77"/>
        <v/>
      </c>
      <c r="Z261" s="21" t="str">
        <f t="shared" si="78"/>
        <v xml:space="preserve"> </v>
      </c>
    </row>
    <row r="262" spans="11:26" ht="51.75" customHeight="1">
      <c r="K262" s="63">
        <f t="shared" si="65"/>
        <v>0</v>
      </c>
      <c r="L262" s="49">
        <f t="shared" si="66"/>
        <v>0</v>
      </c>
      <c r="M262" s="22" t="str">
        <f t="shared" si="79"/>
        <v/>
      </c>
      <c r="N262" s="22">
        <f t="shared" si="67"/>
        <v>0</v>
      </c>
      <c r="O262" s="27">
        <f t="shared" si="68"/>
        <v>0</v>
      </c>
      <c r="P262" s="27">
        <f t="shared" si="69"/>
        <v>0</v>
      </c>
      <c r="Q262" s="27" t="str">
        <f t="shared" si="70"/>
        <v xml:space="preserve"> </v>
      </c>
      <c r="R262" s="16" t="str">
        <f t="shared" si="71"/>
        <v/>
      </c>
      <c r="S262" s="17" t="str">
        <f t="shared" si="72"/>
        <v/>
      </c>
      <c r="T262" s="18" t="str">
        <f t="shared" si="64"/>
        <v/>
      </c>
      <c r="U262" s="19" t="str">
        <f t="shared" si="73"/>
        <v/>
      </c>
      <c r="V262" s="17" t="str">
        <f t="shared" si="74"/>
        <v/>
      </c>
      <c r="W262" s="20" t="str">
        <f t="shared" si="75"/>
        <v/>
      </c>
      <c r="X262" s="17" t="str">
        <f t="shared" si="76"/>
        <v/>
      </c>
      <c r="Y262" s="17" t="str">
        <f t="shared" si="77"/>
        <v/>
      </c>
      <c r="Z262" s="21" t="str">
        <f t="shared" si="78"/>
        <v xml:space="preserve"> </v>
      </c>
    </row>
    <row r="263" spans="11:26" ht="51.75" customHeight="1">
      <c r="K263" s="63">
        <f t="shared" si="65"/>
        <v>0</v>
      </c>
      <c r="L263" s="49">
        <f t="shared" si="66"/>
        <v>0</v>
      </c>
      <c r="M263" s="22" t="str">
        <f t="shared" si="79"/>
        <v/>
      </c>
      <c r="N263" s="22">
        <f t="shared" si="67"/>
        <v>0</v>
      </c>
      <c r="O263" s="27">
        <f t="shared" si="68"/>
        <v>0</v>
      </c>
      <c r="P263" s="27">
        <f t="shared" si="69"/>
        <v>0</v>
      </c>
      <c r="Q263" s="27" t="str">
        <f t="shared" si="70"/>
        <v xml:space="preserve"> </v>
      </c>
      <c r="R263" s="16" t="str">
        <f t="shared" si="71"/>
        <v/>
      </c>
      <c r="S263" s="17" t="str">
        <f t="shared" si="72"/>
        <v/>
      </c>
      <c r="T263" s="18" t="str">
        <f t="shared" si="64"/>
        <v/>
      </c>
      <c r="U263" s="19" t="str">
        <f t="shared" si="73"/>
        <v/>
      </c>
      <c r="V263" s="17" t="str">
        <f t="shared" si="74"/>
        <v/>
      </c>
      <c r="W263" s="20" t="str">
        <f t="shared" si="75"/>
        <v/>
      </c>
      <c r="X263" s="17" t="str">
        <f t="shared" si="76"/>
        <v/>
      </c>
      <c r="Y263" s="17" t="str">
        <f t="shared" si="77"/>
        <v/>
      </c>
      <c r="Z263" s="21" t="str">
        <f t="shared" si="78"/>
        <v xml:space="preserve"> </v>
      </c>
    </row>
    <row r="264" spans="11:26" ht="51.75" customHeight="1">
      <c r="K264" s="63">
        <f t="shared" si="65"/>
        <v>0</v>
      </c>
      <c r="L264" s="49">
        <f t="shared" si="66"/>
        <v>0</v>
      </c>
      <c r="M264" s="22" t="str">
        <f t="shared" si="79"/>
        <v/>
      </c>
      <c r="N264" s="22">
        <f t="shared" si="67"/>
        <v>0</v>
      </c>
      <c r="O264" s="27">
        <f t="shared" si="68"/>
        <v>0</v>
      </c>
      <c r="P264" s="27">
        <f t="shared" si="69"/>
        <v>0</v>
      </c>
      <c r="Q264" s="27" t="str">
        <f t="shared" si="70"/>
        <v xml:space="preserve"> </v>
      </c>
      <c r="R264" s="16" t="str">
        <f t="shared" si="71"/>
        <v/>
      </c>
      <c r="S264" s="17" t="str">
        <f t="shared" si="72"/>
        <v/>
      </c>
      <c r="T264" s="18" t="str">
        <f t="shared" si="64"/>
        <v/>
      </c>
      <c r="U264" s="19" t="str">
        <f t="shared" si="73"/>
        <v/>
      </c>
      <c r="V264" s="17" t="str">
        <f t="shared" si="74"/>
        <v/>
      </c>
      <c r="W264" s="20" t="str">
        <f t="shared" si="75"/>
        <v/>
      </c>
      <c r="X264" s="17" t="str">
        <f t="shared" si="76"/>
        <v/>
      </c>
      <c r="Y264" s="17" t="str">
        <f t="shared" si="77"/>
        <v/>
      </c>
      <c r="Z264" s="21" t="str">
        <f t="shared" si="78"/>
        <v xml:space="preserve"> </v>
      </c>
    </row>
    <row r="265" spans="11:26" ht="51.75" customHeight="1">
      <c r="K265" s="63">
        <f t="shared" si="65"/>
        <v>0</v>
      </c>
      <c r="L265" s="49">
        <f t="shared" si="66"/>
        <v>0</v>
      </c>
      <c r="M265" s="22" t="str">
        <f t="shared" si="79"/>
        <v/>
      </c>
      <c r="N265" s="22">
        <f t="shared" si="67"/>
        <v>0</v>
      </c>
      <c r="O265" s="27">
        <f t="shared" si="68"/>
        <v>0</v>
      </c>
      <c r="P265" s="27">
        <f t="shared" si="69"/>
        <v>0</v>
      </c>
      <c r="Q265" s="27" t="str">
        <f t="shared" si="70"/>
        <v xml:space="preserve"> </v>
      </c>
      <c r="R265" s="16" t="str">
        <f t="shared" si="71"/>
        <v/>
      </c>
      <c r="S265" s="17" t="str">
        <f t="shared" si="72"/>
        <v/>
      </c>
      <c r="T265" s="18" t="str">
        <f t="shared" si="64"/>
        <v/>
      </c>
      <c r="U265" s="19" t="str">
        <f t="shared" si="73"/>
        <v/>
      </c>
      <c r="V265" s="17" t="str">
        <f t="shared" si="74"/>
        <v/>
      </c>
      <c r="W265" s="20" t="str">
        <f t="shared" si="75"/>
        <v/>
      </c>
      <c r="X265" s="17" t="str">
        <f t="shared" si="76"/>
        <v/>
      </c>
      <c r="Y265" s="17" t="str">
        <f t="shared" si="77"/>
        <v/>
      </c>
      <c r="Z265" s="21" t="str">
        <f t="shared" si="78"/>
        <v xml:space="preserve"> </v>
      </c>
    </row>
    <row r="266" spans="11:26" ht="51.75" customHeight="1">
      <c r="K266" s="63">
        <f t="shared" si="65"/>
        <v>0</v>
      </c>
      <c r="L266" s="49">
        <f t="shared" si="66"/>
        <v>0</v>
      </c>
      <c r="M266" s="22" t="str">
        <f t="shared" si="79"/>
        <v/>
      </c>
      <c r="N266" s="22">
        <f t="shared" si="67"/>
        <v>0</v>
      </c>
      <c r="O266" s="27">
        <f t="shared" si="68"/>
        <v>0</v>
      </c>
      <c r="P266" s="27">
        <f t="shared" si="69"/>
        <v>0</v>
      </c>
      <c r="Q266" s="27" t="str">
        <f t="shared" si="70"/>
        <v xml:space="preserve"> </v>
      </c>
      <c r="R266" s="16" t="str">
        <f t="shared" si="71"/>
        <v/>
      </c>
      <c r="S266" s="17" t="str">
        <f t="shared" si="72"/>
        <v/>
      </c>
      <c r="T266" s="18" t="str">
        <f t="shared" si="64"/>
        <v/>
      </c>
      <c r="U266" s="19" t="str">
        <f t="shared" si="73"/>
        <v/>
      </c>
      <c r="V266" s="17" t="str">
        <f t="shared" si="74"/>
        <v/>
      </c>
      <c r="W266" s="20" t="str">
        <f t="shared" si="75"/>
        <v/>
      </c>
      <c r="X266" s="17" t="str">
        <f t="shared" si="76"/>
        <v/>
      </c>
      <c r="Y266" s="17" t="str">
        <f t="shared" si="77"/>
        <v/>
      </c>
      <c r="Z266" s="21" t="str">
        <f t="shared" si="78"/>
        <v xml:space="preserve"> </v>
      </c>
    </row>
    <row r="267" spans="11:26" ht="51.75" customHeight="1">
      <c r="K267" s="63">
        <f t="shared" si="65"/>
        <v>0</v>
      </c>
      <c r="L267" s="49">
        <f t="shared" si="66"/>
        <v>0</v>
      </c>
      <c r="M267" s="22" t="str">
        <f t="shared" si="79"/>
        <v/>
      </c>
      <c r="N267" s="22">
        <f t="shared" si="67"/>
        <v>0</v>
      </c>
      <c r="O267" s="27">
        <f t="shared" si="68"/>
        <v>0</v>
      </c>
      <c r="P267" s="27">
        <f t="shared" si="69"/>
        <v>0</v>
      </c>
      <c r="Q267" s="27" t="str">
        <f t="shared" si="70"/>
        <v xml:space="preserve"> </v>
      </c>
      <c r="R267" s="16" t="str">
        <f t="shared" si="71"/>
        <v/>
      </c>
      <c r="S267" s="17" t="str">
        <f t="shared" si="72"/>
        <v/>
      </c>
      <c r="T267" s="18" t="str">
        <f t="shared" si="64"/>
        <v/>
      </c>
      <c r="U267" s="19" t="str">
        <f t="shared" si="73"/>
        <v/>
      </c>
      <c r="V267" s="17" t="str">
        <f t="shared" si="74"/>
        <v/>
      </c>
      <c r="W267" s="20" t="str">
        <f t="shared" si="75"/>
        <v/>
      </c>
      <c r="X267" s="17" t="str">
        <f t="shared" si="76"/>
        <v/>
      </c>
      <c r="Y267" s="17" t="str">
        <f t="shared" si="77"/>
        <v/>
      </c>
      <c r="Z267" s="21" t="str">
        <f t="shared" si="78"/>
        <v xml:space="preserve"> </v>
      </c>
    </row>
    <row r="268" spans="11:26" ht="51.75" customHeight="1">
      <c r="K268" s="63">
        <f t="shared" si="65"/>
        <v>0</v>
      </c>
      <c r="L268" s="49">
        <f t="shared" si="66"/>
        <v>0</v>
      </c>
      <c r="M268" s="22" t="str">
        <f t="shared" si="79"/>
        <v/>
      </c>
      <c r="N268" s="22">
        <f t="shared" si="67"/>
        <v>0</v>
      </c>
      <c r="O268" s="27">
        <f t="shared" si="68"/>
        <v>0</v>
      </c>
      <c r="P268" s="27">
        <f t="shared" si="69"/>
        <v>0</v>
      </c>
      <c r="Q268" s="27" t="str">
        <f t="shared" si="70"/>
        <v xml:space="preserve"> </v>
      </c>
      <c r="R268" s="16" t="str">
        <f t="shared" si="71"/>
        <v/>
      </c>
      <c r="S268" s="17" t="str">
        <f t="shared" si="72"/>
        <v/>
      </c>
      <c r="T268" s="18" t="str">
        <f t="shared" si="64"/>
        <v/>
      </c>
      <c r="U268" s="19" t="str">
        <f t="shared" si="73"/>
        <v/>
      </c>
      <c r="V268" s="17" t="str">
        <f t="shared" si="74"/>
        <v/>
      </c>
      <c r="W268" s="20" t="str">
        <f t="shared" si="75"/>
        <v/>
      </c>
      <c r="X268" s="17" t="str">
        <f t="shared" si="76"/>
        <v/>
      </c>
      <c r="Y268" s="17" t="str">
        <f t="shared" si="77"/>
        <v/>
      </c>
      <c r="Z268" s="21" t="str">
        <f t="shared" si="78"/>
        <v xml:space="preserve"> </v>
      </c>
    </row>
    <row r="269" spans="11:26" ht="51.75" customHeight="1">
      <c r="K269" s="63">
        <f t="shared" si="65"/>
        <v>0</v>
      </c>
      <c r="L269" s="49">
        <f t="shared" si="66"/>
        <v>0</v>
      </c>
      <c r="M269" s="22" t="str">
        <f t="shared" si="79"/>
        <v/>
      </c>
      <c r="N269" s="22">
        <f t="shared" si="67"/>
        <v>0</v>
      </c>
      <c r="O269" s="27">
        <f t="shared" si="68"/>
        <v>0</v>
      </c>
      <c r="P269" s="27">
        <f t="shared" si="69"/>
        <v>0</v>
      </c>
      <c r="Q269" s="27" t="str">
        <f t="shared" si="70"/>
        <v xml:space="preserve"> </v>
      </c>
      <c r="R269" s="16" t="str">
        <f t="shared" si="71"/>
        <v/>
      </c>
      <c r="S269" s="17" t="str">
        <f t="shared" si="72"/>
        <v/>
      </c>
      <c r="T269" s="18" t="str">
        <f t="shared" si="64"/>
        <v/>
      </c>
      <c r="U269" s="19" t="str">
        <f t="shared" si="73"/>
        <v/>
      </c>
      <c r="V269" s="17" t="str">
        <f t="shared" si="74"/>
        <v/>
      </c>
      <c r="W269" s="20" t="str">
        <f t="shared" si="75"/>
        <v/>
      </c>
      <c r="X269" s="17" t="str">
        <f t="shared" si="76"/>
        <v/>
      </c>
      <c r="Y269" s="17" t="str">
        <f t="shared" si="77"/>
        <v/>
      </c>
      <c r="Z269" s="21" t="str">
        <f t="shared" si="78"/>
        <v xml:space="preserve"> </v>
      </c>
    </row>
    <row r="270" spans="11:26" ht="51.75" customHeight="1">
      <c r="K270" s="63">
        <f t="shared" si="65"/>
        <v>0</v>
      </c>
      <c r="L270" s="49">
        <f t="shared" si="66"/>
        <v>0</v>
      </c>
      <c r="M270" s="22" t="str">
        <f t="shared" si="79"/>
        <v/>
      </c>
      <c r="N270" s="22">
        <f t="shared" si="67"/>
        <v>0</v>
      </c>
      <c r="O270" s="27">
        <f t="shared" si="68"/>
        <v>0</v>
      </c>
      <c r="P270" s="27">
        <f t="shared" si="69"/>
        <v>0</v>
      </c>
      <c r="Q270" s="27" t="str">
        <f t="shared" si="70"/>
        <v xml:space="preserve"> </v>
      </c>
      <c r="R270" s="16" t="str">
        <f t="shared" si="71"/>
        <v/>
      </c>
      <c r="S270" s="17" t="str">
        <f t="shared" si="72"/>
        <v/>
      </c>
      <c r="T270" s="18" t="str">
        <f t="shared" si="64"/>
        <v/>
      </c>
      <c r="U270" s="19" t="str">
        <f t="shared" si="73"/>
        <v/>
      </c>
      <c r="V270" s="17" t="str">
        <f t="shared" si="74"/>
        <v/>
      </c>
      <c r="W270" s="20" t="str">
        <f t="shared" si="75"/>
        <v/>
      </c>
      <c r="X270" s="17" t="str">
        <f t="shared" si="76"/>
        <v/>
      </c>
      <c r="Y270" s="17" t="str">
        <f t="shared" si="77"/>
        <v/>
      </c>
      <c r="Z270" s="21" t="str">
        <f t="shared" si="78"/>
        <v xml:space="preserve"> </v>
      </c>
    </row>
    <row r="271" spans="11:26" ht="51.75" customHeight="1">
      <c r="K271" s="63">
        <f t="shared" si="65"/>
        <v>0</v>
      </c>
      <c r="L271" s="49">
        <f t="shared" si="66"/>
        <v>0</v>
      </c>
      <c r="M271" s="22" t="str">
        <f t="shared" si="79"/>
        <v/>
      </c>
      <c r="N271" s="22">
        <f t="shared" si="67"/>
        <v>0</v>
      </c>
      <c r="O271" s="27">
        <f t="shared" si="68"/>
        <v>0</v>
      </c>
      <c r="P271" s="27">
        <f t="shared" si="69"/>
        <v>0</v>
      </c>
      <c r="Q271" s="27" t="str">
        <f t="shared" si="70"/>
        <v xml:space="preserve"> </v>
      </c>
      <c r="R271" s="16" t="str">
        <f t="shared" si="71"/>
        <v/>
      </c>
      <c r="S271" s="17" t="str">
        <f t="shared" si="72"/>
        <v/>
      </c>
      <c r="T271" s="18" t="str">
        <f t="shared" si="64"/>
        <v/>
      </c>
      <c r="U271" s="19" t="str">
        <f t="shared" si="73"/>
        <v/>
      </c>
      <c r="V271" s="17" t="str">
        <f t="shared" si="74"/>
        <v/>
      </c>
      <c r="W271" s="20" t="str">
        <f t="shared" si="75"/>
        <v/>
      </c>
      <c r="X271" s="17" t="str">
        <f t="shared" si="76"/>
        <v/>
      </c>
      <c r="Y271" s="17" t="str">
        <f t="shared" si="77"/>
        <v/>
      </c>
      <c r="Z271" s="21" t="str">
        <f t="shared" si="78"/>
        <v xml:space="preserve"> </v>
      </c>
    </row>
    <row r="272" spans="11:26" ht="51.75" customHeight="1">
      <c r="K272" s="63">
        <f t="shared" si="65"/>
        <v>0</v>
      </c>
      <c r="L272" s="49">
        <f t="shared" si="66"/>
        <v>0</v>
      </c>
      <c r="M272" s="22" t="str">
        <f t="shared" si="79"/>
        <v/>
      </c>
      <c r="N272" s="22">
        <f t="shared" si="67"/>
        <v>0</v>
      </c>
      <c r="O272" s="27">
        <f t="shared" si="68"/>
        <v>0</v>
      </c>
      <c r="P272" s="27">
        <f t="shared" si="69"/>
        <v>0</v>
      </c>
      <c r="Q272" s="27" t="str">
        <f t="shared" si="70"/>
        <v xml:space="preserve"> </v>
      </c>
      <c r="R272" s="16" t="str">
        <f t="shared" si="71"/>
        <v/>
      </c>
      <c r="S272" s="17" t="str">
        <f t="shared" si="72"/>
        <v/>
      </c>
      <c r="T272" s="18" t="str">
        <f t="shared" si="64"/>
        <v/>
      </c>
      <c r="U272" s="19" t="str">
        <f t="shared" si="73"/>
        <v/>
      </c>
      <c r="V272" s="17" t="str">
        <f t="shared" si="74"/>
        <v/>
      </c>
      <c r="W272" s="20" t="str">
        <f t="shared" si="75"/>
        <v/>
      </c>
      <c r="X272" s="17" t="str">
        <f t="shared" si="76"/>
        <v/>
      </c>
      <c r="Y272" s="17" t="str">
        <f t="shared" si="77"/>
        <v/>
      </c>
      <c r="Z272" s="21" t="str">
        <f t="shared" si="78"/>
        <v xml:space="preserve"> </v>
      </c>
    </row>
    <row r="273" spans="11:26" ht="51.75" customHeight="1">
      <c r="K273" s="63">
        <f t="shared" si="65"/>
        <v>0</v>
      </c>
      <c r="L273" s="49">
        <f t="shared" si="66"/>
        <v>0</v>
      </c>
      <c r="M273" s="22" t="str">
        <f t="shared" si="79"/>
        <v/>
      </c>
      <c r="N273" s="22">
        <f t="shared" si="67"/>
        <v>0</v>
      </c>
      <c r="O273" s="27">
        <f t="shared" si="68"/>
        <v>0</v>
      </c>
      <c r="P273" s="27">
        <f t="shared" si="69"/>
        <v>0</v>
      </c>
      <c r="Q273" s="27" t="str">
        <f t="shared" si="70"/>
        <v xml:space="preserve"> </v>
      </c>
      <c r="R273" s="16" t="str">
        <f t="shared" si="71"/>
        <v/>
      </c>
      <c r="S273" s="17" t="str">
        <f t="shared" si="72"/>
        <v/>
      </c>
      <c r="T273" s="18" t="str">
        <f t="shared" si="64"/>
        <v/>
      </c>
      <c r="U273" s="19" t="str">
        <f t="shared" si="73"/>
        <v/>
      </c>
      <c r="V273" s="17" t="str">
        <f t="shared" si="74"/>
        <v/>
      </c>
      <c r="W273" s="20" t="str">
        <f t="shared" si="75"/>
        <v/>
      </c>
      <c r="X273" s="17" t="str">
        <f t="shared" si="76"/>
        <v/>
      </c>
      <c r="Y273" s="17" t="str">
        <f t="shared" si="77"/>
        <v/>
      </c>
      <c r="Z273" s="21" t="str">
        <f t="shared" si="78"/>
        <v xml:space="preserve"> </v>
      </c>
    </row>
    <row r="274" spans="11:26" ht="51.75" customHeight="1">
      <c r="K274" s="63">
        <f t="shared" si="65"/>
        <v>0</v>
      </c>
      <c r="L274" s="49">
        <f t="shared" si="66"/>
        <v>0</v>
      </c>
      <c r="M274" s="22" t="str">
        <f t="shared" si="79"/>
        <v/>
      </c>
      <c r="N274" s="22">
        <f t="shared" si="67"/>
        <v>0</v>
      </c>
      <c r="O274" s="27">
        <f t="shared" si="68"/>
        <v>0</v>
      </c>
      <c r="P274" s="27">
        <f t="shared" si="69"/>
        <v>0</v>
      </c>
      <c r="Q274" s="27" t="str">
        <f t="shared" si="70"/>
        <v xml:space="preserve"> </v>
      </c>
      <c r="R274" s="16" t="str">
        <f t="shared" si="71"/>
        <v/>
      </c>
      <c r="S274" s="17" t="str">
        <f t="shared" si="72"/>
        <v/>
      </c>
      <c r="T274" s="18" t="str">
        <f t="shared" si="64"/>
        <v/>
      </c>
      <c r="U274" s="19" t="str">
        <f t="shared" si="73"/>
        <v/>
      </c>
      <c r="V274" s="17" t="str">
        <f t="shared" si="74"/>
        <v/>
      </c>
      <c r="W274" s="20" t="str">
        <f t="shared" si="75"/>
        <v/>
      </c>
      <c r="X274" s="17" t="str">
        <f t="shared" si="76"/>
        <v/>
      </c>
      <c r="Y274" s="17" t="str">
        <f t="shared" si="77"/>
        <v/>
      </c>
      <c r="Z274" s="21" t="str">
        <f t="shared" si="78"/>
        <v xml:space="preserve"> </v>
      </c>
    </row>
    <row r="275" spans="11:26" ht="51.75" customHeight="1">
      <c r="K275" s="63">
        <f t="shared" si="65"/>
        <v>0</v>
      </c>
      <c r="L275" s="49">
        <f t="shared" si="66"/>
        <v>0</v>
      </c>
      <c r="M275" s="22" t="str">
        <f t="shared" si="79"/>
        <v/>
      </c>
      <c r="N275" s="22">
        <f t="shared" si="67"/>
        <v>0</v>
      </c>
      <c r="O275" s="27">
        <f t="shared" si="68"/>
        <v>0</v>
      </c>
      <c r="P275" s="27">
        <f t="shared" si="69"/>
        <v>0</v>
      </c>
      <c r="Q275" s="27" t="str">
        <f t="shared" si="70"/>
        <v xml:space="preserve"> </v>
      </c>
      <c r="R275" s="16" t="str">
        <f t="shared" si="71"/>
        <v/>
      </c>
      <c r="S275" s="17" t="str">
        <f t="shared" si="72"/>
        <v/>
      </c>
      <c r="T275" s="18" t="str">
        <f t="shared" si="64"/>
        <v/>
      </c>
      <c r="U275" s="19" t="str">
        <f t="shared" si="73"/>
        <v/>
      </c>
      <c r="V275" s="17" t="str">
        <f t="shared" si="74"/>
        <v/>
      </c>
      <c r="W275" s="20" t="str">
        <f t="shared" si="75"/>
        <v/>
      </c>
      <c r="X275" s="17" t="str">
        <f t="shared" si="76"/>
        <v/>
      </c>
      <c r="Y275" s="17" t="str">
        <f t="shared" si="77"/>
        <v/>
      </c>
      <c r="Z275" s="21" t="str">
        <f t="shared" si="78"/>
        <v xml:space="preserve"> </v>
      </c>
    </row>
    <row r="276" spans="11:26" ht="51.75" customHeight="1">
      <c r="K276" s="63">
        <f t="shared" si="65"/>
        <v>0</v>
      </c>
      <c r="L276" s="49">
        <f t="shared" si="66"/>
        <v>0</v>
      </c>
      <c r="M276" s="22" t="str">
        <f t="shared" si="79"/>
        <v/>
      </c>
      <c r="N276" s="22">
        <f t="shared" si="67"/>
        <v>0</v>
      </c>
      <c r="O276" s="27">
        <f t="shared" si="68"/>
        <v>0</v>
      </c>
      <c r="P276" s="27">
        <f t="shared" si="69"/>
        <v>0</v>
      </c>
      <c r="Q276" s="27" t="str">
        <f t="shared" si="70"/>
        <v xml:space="preserve"> </v>
      </c>
      <c r="R276" s="16" t="str">
        <f t="shared" si="71"/>
        <v/>
      </c>
      <c r="S276" s="17" t="str">
        <f t="shared" si="72"/>
        <v/>
      </c>
      <c r="T276" s="18" t="str">
        <f t="shared" si="64"/>
        <v/>
      </c>
      <c r="U276" s="19" t="str">
        <f t="shared" si="73"/>
        <v/>
      </c>
      <c r="V276" s="17" t="str">
        <f t="shared" si="74"/>
        <v/>
      </c>
      <c r="W276" s="20" t="str">
        <f t="shared" si="75"/>
        <v/>
      </c>
      <c r="X276" s="17" t="str">
        <f t="shared" si="76"/>
        <v/>
      </c>
      <c r="Y276" s="17" t="str">
        <f t="shared" si="77"/>
        <v/>
      </c>
      <c r="Z276" s="21" t="str">
        <f t="shared" si="78"/>
        <v xml:space="preserve"> </v>
      </c>
    </row>
    <row r="277" spans="11:26" ht="51.75" customHeight="1">
      <c r="K277" s="63">
        <f t="shared" si="65"/>
        <v>0</v>
      </c>
      <c r="L277" s="49">
        <f t="shared" si="66"/>
        <v>0</v>
      </c>
      <c r="M277" s="22" t="str">
        <f t="shared" si="79"/>
        <v/>
      </c>
      <c r="N277" s="22">
        <f t="shared" si="67"/>
        <v>0</v>
      </c>
      <c r="O277" s="27">
        <f t="shared" si="68"/>
        <v>0</v>
      </c>
      <c r="P277" s="27">
        <f t="shared" si="69"/>
        <v>0</v>
      </c>
      <c r="Q277" s="27" t="str">
        <f t="shared" si="70"/>
        <v xml:space="preserve"> </v>
      </c>
      <c r="R277" s="16" t="str">
        <f t="shared" si="71"/>
        <v/>
      </c>
      <c r="S277" s="17" t="str">
        <f t="shared" si="72"/>
        <v/>
      </c>
      <c r="T277" s="18" t="str">
        <f t="shared" si="64"/>
        <v/>
      </c>
      <c r="U277" s="19" t="str">
        <f t="shared" si="73"/>
        <v/>
      </c>
      <c r="V277" s="17" t="str">
        <f t="shared" si="74"/>
        <v/>
      </c>
      <c r="W277" s="20" t="str">
        <f t="shared" si="75"/>
        <v/>
      </c>
      <c r="X277" s="17" t="str">
        <f t="shared" si="76"/>
        <v/>
      </c>
      <c r="Y277" s="17" t="str">
        <f t="shared" si="77"/>
        <v/>
      </c>
      <c r="Z277" s="21" t="str">
        <f t="shared" si="78"/>
        <v xml:space="preserve"> </v>
      </c>
    </row>
    <row r="278" spans="11:26" ht="51.75" customHeight="1">
      <c r="K278" s="63">
        <f t="shared" si="65"/>
        <v>0</v>
      </c>
      <c r="L278" s="49">
        <f t="shared" si="66"/>
        <v>0</v>
      </c>
      <c r="M278" s="22" t="str">
        <f t="shared" si="79"/>
        <v/>
      </c>
      <c r="N278" s="22">
        <f t="shared" si="67"/>
        <v>0</v>
      </c>
      <c r="O278" s="27">
        <f t="shared" si="68"/>
        <v>0</v>
      </c>
      <c r="P278" s="27">
        <f t="shared" si="69"/>
        <v>0</v>
      </c>
      <c r="Q278" s="27" t="str">
        <f t="shared" si="70"/>
        <v xml:space="preserve"> </v>
      </c>
      <c r="R278" s="16" t="str">
        <f t="shared" si="71"/>
        <v/>
      </c>
      <c r="S278" s="17" t="str">
        <f t="shared" si="72"/>
        <v/>
      </c>
      <c r="T278" s="18" t="str">
        <f t="shared" si="64"/>
        <v/>
      </c>
      <c r="U278" s="19" t="str">
        <f t="shared" si="73"/>
        <v/>
      </c>
      <c r="V278" s="17" t="str">
        <f t="shared" si="74"/>
        <v/>
      </c>
      <c r="W278" s="20" t="str">
        <f t="shared" si="75"/>
        <v/>
      </c>
      <c r="X278" s="17" t="str">
        <f t="shared" si="76"/>
        <v/>
      </c>
      <c r="Y278" s="17" t="str">
        <f t="shared" si="77"/>
        <v/>
      </c>
      <c r="Z278" s="21" t="str">
        <f t="shared" si="78"/>
        <v xml:space="preserve"> </v>
      </c>
    </row>
    <row r="279" spans="11:26" ht="51.75" customHeight="1">
      <c r="K279" s="63">
        <f t="shared" si="65"/>
        <v>0</v>
      </c>
      <c r="L279" s="49">
        <f t="shared" si="66"/>
        <v>0</v>
      </c>
      <c r="M279" s="22" t="str">
        <f t="shared" si="79"/>
        <v/>
      </c>
      <c r="N279" s="22">
        <f t="shared" si="67"/>
        <v>0</v>
      </c>
      <c r="O279" s="27">
        <f t="shared" si="68"/>
        <v>0</v>
      </c>
      <c r="P279" s="27">
        <f t="shared" si="69"/>
        <v>0</v>
      </c>
      <c r="Q279" s="27" t="str">
        <f t="shared" si="70"/>
        <v xml:space="preserve"> </v>
      </c>
      <c r="R279" s="16" t="str">
        <f t="shared" si="71"/>
        <v/>
      </c>
      <c r="S279" s="17" t="str">
        <f t="shared" si="72"/>
        <v/>
      </c>
      <c r="T279" s="18" t="str">
        <f t="shared" si="64"/>
        <v/>
      </c>
      <c r="U279" s="19" t="str">
        <f t="shared" si="73"/>
        <v/>
      </c>
      <c r="V279" s="17" t="str">
        <f t="shared" si="74"/>
        <v/>
      </c>
      <c r="W279" s="20" t="str">
        <f t="shared" si="75"/>
        <v/>
      </c>
      <c r="X279" s="17" t="str">
        <f t="shared" si="76"/>
        <v/>
      </c>
      <c r="Y279" s="17" t="str">
        <f t="shared" si="77"/>
        <v/>
      </c>
      <c r="Z279" s="21" t="str">
        <f t="shared" si="78"/>
        <v xml:space="preserve"> </v>
      </c>
    </row>
    <row r="280" spans="11:26" ht="51.75" customHeight="1">
      <c r="K280" s="63">
        <f t="shared" si="65"/>
        <v>0</v>
      </c>
      <c r="L280" s="49">
        <f t="shared" si="66"/>
        <v>0</v>
      </c>
      <c r="M280" s="22" t="str">
        <f t="shared" si="79"/>
        <v/>
      </c>
      <c r="N280" s="22">
        <f t="shared" si="67"/>
        <v>0</v>
      </c>
      <c r="O280" s="27">
        <f t="shared" si="68"/>
        <v>0</v>
      </c>
      <c r="P280" s="27">
        <f t="shared" si="69"/>
        <v>0</v>
      </c>
      <c r="Q280" s="27" t="str">
        <f t="shared" si="70"/>
        <v xml:space="preserve"> </v>
      </c>
      <c r="R280" s="16" t="str">
        <f t="shared" si="71"/>
        <v/>
      </c>
      <c r="S280" s="17" t="str">
        <f t="shared" si="72"/>
        <v/>
      </c>
      <c r="T280" s="18" t="str">
        <f t="shared" si="64"/>
        <v/>
      </c>
      <c r="U280" s="19" t="str">
        <f t="shared" si="73"/>
        <v/>
      </c>
      <c r="V280" s="17" t="str">
        <f t="shared" si="74"/>
        <v/>
      </c>
      <c r="W280" s="20" t="str">
        <f t="shared" si="75"/>
        <v/>
      </c>
      <c r="X280" s="17" t="str">
        <f t="shared" si="76"/>
        <v/>
      </c>
      <c r="Y280" s="17" t="str">
        <f t="shared" si="77"/>
        <v/>
      </c>
      <c r="Z280" s="21" t="str">
        <f t="shared" si="78"/>
        <v xml:space="preserve"> </v>
      </c>
    </row>
    <row r="281" spans="11:26" ht="51.75" customHeight="1">
      <c r="K281" s="63">
        <f t="shared" si="65"/>
        <v>0</v>
      </c>
      <c r="L281" s="49">
        <f t="shared" si="66"/>
        <v>0</v>
      </c>
      <c r="M281" s="22" t="str">
        <f t="shared" si="79"/>
        <v/>
      </c>
      <c r="N281" s="22">
        <f t="shared" si="67"/>
        <v>0</v>
      </c>
      <c r="O281" s="27">
        <f t="shared" si="68"/>
        <v>0</v>
      </c>
      <c r="P281" s="27">
        <f t="shared" si="69"/>
        <v>0</v>
      </c>
      <c r="Q281" s="27" t="str">
        <f t="shared" si="70"/>
        <v xml:space="preserve"> </v>
      </c>
      <c r="R281" s="16" t="str">
        <f t="shared" si="71"/>
        <v/>
      </c>
      <c r="S281" s="17" t="str">
        <f t="shared" si="72"/>
        <v/>
      </c>
      <c r="T281" s="18" t="str">
        <f t="shared" si="64"/>
        <v/>
      </c>
      <c r="U281" s="19" t="str">
        <f t="shared" si="73"/>
        <v/>
      </c>
      <c r="V281" s="17" t="str">
        <f t="shared" si="74"/>
        <v/>
      </c>
      <c r="W281" s="20" t="str">
        <f t="shared" si="75"/>
        <v/>
      </c>
      <c r="X281" s="17" t="str">
        <f t="shared" si="76"/>
        <v/>
      </c>
      <c r="Y281" s="17" t="str">
        <f t="shared" si="77"/>
        <v/>
      </c>
      <c r="Z281" s="21" t="str">
        <f t="shared" si="78"/>
        <v xml:space="preserve"> </v>
      </c>
    </row>
    <row r="282" spans="11:26" ht="51.75" customHeight="1">
      <c r="K282" s="63">
        <f t="shared" si="65"/>
        <v>0</v>
      </c>
      <c r="L282" s="49">
        <f t="shared" si="66"/>
        <v>0</v>
      </c>
      <c r="M282" s="22" t="str">
        <f t="shared" si="79"/>
        <v/>
      </c>
      <c r="N282" s="22">
        <f t="shared" si="67"/>
        <v>0</v>
      </c>
      <c r="O282" s="27">
        <f t="shared" si="68"/>
        <v>0</v>
      </c>
      <c r="P282" s="27">
        <f t="shared" si="69"/>
        <v>0</v>
      </c>
      <c r="Q282" s="27" t="str">
        <f t="shared" si="70"/>
        <v xml:space="preserve"> </v>
      </c>
      <c r="R282" s="16" t="str">
        <f t="shared" si="71"/>
        <v/>
      </c>
      <c r="S282" s="17" t="str">
        <f t="shared" si="72"/>
        <v/>
      </c>
      <c r="T282" s="18" t="str">
        <f t="shared" si="64"/>
        <v/>
      </c>
      <c r="U282" s="19" t="str">
        <f t="shared" si="73"/>
        <v/>
      </c>
      <c r="V282" s="17" t="str">
        <f t="shared" si="74"/>
        <v/>
      </c>
      <c r="W282" s="20" t="str">
        <f t="shared" si="75"/>
        <v/>
      </c>
      <c r="X282" s="17" t="str">
        <f t="shared" si="76"/>
        <v/>
      </c>
      <c r="Y282" s="17" t="str">
        <f t="shared" si="77"/>
        <v/>
      </c>
      <c r="Z282" s="21" t="str">
        <f t="shared" si="78"/>
        <v xml:space="preserve"> </v>
      </c>
    </row>
    <row r="283" spans="11:26" ht="51.75" customHeight="1">
      <c r="K283" s="63">
        <f t="shared" si="65"/>
        <v>0</v>
      </c>
      <c r="L283" s="49">
        <f t="shared" si="66"/>
        <v>0</v>
      </c>
      <c r="M283" s="22" t="str">
        <f t="shared" si="79"/>
        <v/>
      </c>
      <c r="N283" s="22">
        <f t="shared" si="67"/>
        <v>0</v>
      </c>
      <c r="O283" s="27">
        <f t="shared" si="68"/>
        <v>0</v>
      </c>
      <c r="P283" s="27">
        <f t="shared" si="69"/>
        <v>0</v>
      </c>
      <c r="Q283" s="27" t="str">
        <f t="shared" si="70"/>
        <v xml:space="preserve"> </v>
      </c>
      <c r="R283" s="16" t="str">
        <f t="shared" si="71"/>
        <v/>
      </c>
      <c r="S283" s="17" t="str">
        <f t="shared" si="72"/>
        <v/>
      </c>
      <c r="T283" s="18" t="str">
        <f t="shared" si="64"/>
        <v/>
      </c>
      <c r="U283" s="19" t="str">
        <f t="shared" si="73"/>
        <v/>
      </c>
      <c r="V283" s="17" t="str">
        <f t="shared" si="74"/>
        <v/>
      </c>
      <c r="W283" s="20" t="str">
        <f t="shared" si="75"/>
        <v/>
      </c>
      <c r="X283" s="17" t="str">
        <f t="shared" si="76"/>
        <v/>
      </c>
      <c r="Y283" s="17" t="str">
        <f t="shared" si="77"/>
        <v/>
      </c>
      <c r="Z283" s="21" t="str">
        <f t="shared" si="78"/>
        <v xml:space="preserve"> </v>
      </c>
    </row>
    <row r="284" spans="11:26" ht="51.75" customHeight="1">
      <c r="K284" s="63">
        <f t="shared" si="65"/>
        <v>0</v>
      </c>
      <c r="L284" s="49">
        <f t="shared" si="66"/>
        <v>0</v>
      </c>
      <c r="M284" s="22" t="str">
        <f t="shared" si="79"/>
        <v/>
      </c>
      <c r="N284" s="22">
        <f t="shared" si="67"/>
        <v>0</v>
      </c>
      <c r="O284" s="27">
        <f t="shared" si="68"/>
        <v>0</v>
      </c>
      <c r="P284" s="27">
        <f t="shared" si="69"/>
        <v>0</v>
      </c>
      <c r="Q284" s="27" t="str">
        <f t="shared" si="70"/>
        <v xml:space="preserve"> </v>
      </c>
      <c r="R284" s="16" t="str">
        <f t="shared" si="71"/>
        <v/>
      </c>
      <c r="S284" s="17" t="str">
        <f t="shared" si="72"/>
        <v/>
      </c>
      <c r="T284" s="18" t="str">
        <f t="shared" si="64"/>
        <v/>
      </c>
      <c r="U284" s="19" t="str">
        <f t="shared" si="73"/>
        <v/>
      </c>
      <c r="V284" s="17" t="str">
        <f t="shared" si="74"/>
        <v/>
      </c>
      <c r="W284" s="20" t="str">
        <f t="shared" si="75"/>
        <v/>
      </c>
      <c r="X284" s="17" t="str">
        <f t="shared" si="76"/>
        <v/>
      </c>
      <c r="Y284" s="17" t="str">
        <f t="shared" si="77"/>
        <v/>
      </c>
      <c r="Z284" s="21" t="str">
        <f t="shared" si="78"/>
        <v xml:space="preserve"> </v>
      </c>
    </row>
    <row r="285" spans="11:26" ht="51.75" customHeight="1">
      <c r="K285" s="63">
        <f t="shared" si="65"/>
        <v>0</v>
      </c>
      <c r="L285" s="49">
        <f t="shared" si="66"/>
        <v>0</v>
      </c>
      <c r="M285" s="22" t="str">
        <f t="shared" si="79"/>
        <v/>
      </c>
      <c r="N285" s="22">
        <f t="shared" si="67"/>
        <v>0</v>
      </c>
      <c r="O285" s="27">
        <f t="shared" si="68"/>
        <v>0</v>
      </c>
      <c r="P285" s="27">
        <f t="shared" si="69"/>
        <v>0</v>
      </c>
      <c r="Q285" s="27" t="str">
        <f t="shared" si="70"/>
        <v xml:space="preserve"> </v>
      </c>
      <c r="R285" s="16" t="str">
        <f t="shared" si="71"/>
        <v/>
      </c>
      <c r="S285" s="17" t="str">
        <f t="shared" si="72"/>
        <v/>
      </c>
      <c r="T285" s="18" t="str">
        <f t="shared" si="64"/>
        <v/>
      </c>
      <c r="U285" s="19" t="str">
        <f t="shared" si="73"/>
        <v/>
      </c>
      <c r="V285" s="17" t="str">
        <f t="shared" si="74"/>
        <v/>
      </c>
      <c r="W285" s="20" t="str">
        <f t="shared" si="75"/>
        <v/>
      </c>
      <c r="X285" s="17" t="str">
        <f t="shared" si="76"/>
        <v/>
      </c>
      <c r="Y285" s="17" t="str">
        <f t="shared" si="77"/>
        <v/>
      </c>
      <c r="Z285" s="21" t="str">
        <f t="shared" si="78"/>
        <v xml:space="preserve"> </v>
      </c>
    </row>
    <row r="286" spans="11:26" ht="51.75" customHeight="1">
      <c r="K286" s="63">
        <f t="shared" si="65"/>
        <v>0</v>
      </c>
      <c r="L286" s="49">
        <f t="shared" si="66"/>
        <v>0</v>
      </c>
      <c r="M286" s="22" t="str">
        <f t="shared" si="79"/>
        <v/>
      </c>
      <c r="N286" s="22">
        <f t="shared" si="67"/>
        <v>0</v>
      </c>
      <c r="O286" s="27">
        <f t="shared" si="68"/>
        <v>0</v>
      </c>
      <c r="P286" s="27">
        <f t="shared" si="69"/>
        <v>0</v>
      </c>
      <c r="Q286" s="27" t="str">
        <f t="shared" si="70"/>
        <v xml:space="preserve"> </v>
      </c>
      <c r="R286" s="16" t="str">
        <f t="shared" si="71"/>
        <v/>
      </c>
      <c r="S286" s="17" t="str">
        <f t="shared" si="72"/>
        <v/>
      </c>
      <c r="T286" s="18" t="str">
        <f t="shared" si="64"/>
        <v/>
      </c>
      <c r="U286" s="19" t="str">
        <f t="shared" si="73"/>
        <v/>
      </c>
      <c r="V286" s="17" t="str">
        <f t="shared" si="74"/>
        <v/>
      </c>
      <c r="W286" s="20" t="str">
        <f t="shared" si="75"/>
        <v/>
      </c>
      <c r="X286" s="17" t="str">
        <f t="shared" si="76"/>
        <v/>
      </c>
      <c r="Y286" s="17" t="str">
        <f t="shared" si="77"/>
        <v/>
      </c>
      <c r="Z286" s="21" t="str">
        <f t="shared" si="78"/>
        <v xml:space="preserve"> </v>
      </c>
    </row>
    <row r="287" spans="11:26" ht="51.75" customHeight="1">
      <c r="K287" s="63">
        <f t="shared" si="65"/>
        <v>0</v>
      </c>
      <c r="L287" s="49">
        <f t="shared" si="66"/>
        <v>0</v>
      </c>
      <c r="M287" s="22" t="str">
        <f t="shared" si="79"/>
        <v/>
      </c>
      <c r="N287" s="22">
        <f t="shared" si="67"/>
        <v>0</v>
      </c>
      <c r="O287" s="27">
        <f t="shared" si="68"/>
        <v>0</v>
      </c>
      <c r="P287" s="27">
        <f t="shared" si="69"/>
        <v>0</v>
      </c>
      <c r="Q287" s="27" t="str">
        <f t="shared" si="70"/>
        <v xml:space="preserve"> </v>
      </c>
      <c r="R287" s="16" t="str">
        <f t="shared" si="71"/>
        <v/>
      </c>
      <c r="S287" s="17" t="str">
        <f t="shared" si="72"/>
        <v/>
      </c>
      <c r="T287" s="18" t="str">
        <f t="shared" si="64"/>
        <v/>
      </c>
      <c r="U287" s="19" t="str">
        <f t="shared" si="73"/>
        <v/>
      </c>
      <c r="V287" s="17" t="str">
        <f t="shared" si="74"/>
        <v/>
      </c>
      <c r="W287" s="20" t="str">
        <f t="shared" si="75"/>
        <v/>
      </c>
      <c r="X287" s="17" t="str">
        <f t="shared" si="76"/>
        <v/>
      </c>
      <c r="Y287" s="17" t="str">
        <f t="shared" si="77"/>
        <v/>
      </c>
      <c r="Z287" s="21" t="str">
        <f t="shared" si="78"/>
        <v xml:space="preserve"> </v>
      </c>
    </row>
    <row r="288" spans="11:26" ht="51.75" customHeight="1">
      <c r="K288" s="63">
        <f t="shared" si="65"/>
        <v>0</v>
      </c>
      <c r="L288" s="49">
        <f t="shared" si="66"/>
        <v>0</v>
      </c>
      <c r="M288" s="22" t="str">
        <f t="shared" si="79"/>
        <v/>
      </c>
      <c r="N288" s="22">
        <f t="shared" si="67"/>
        <v>0</v>
      </c>
      <c r="O288" s="27">
        <f t="shared" si="68"/>
        <v>0</v>
      </c>
      <c r="P288" s="27">
        <f t="shared" si="69"/>
        <v>0</v>
      </c>
      <c r="Q288" s="27" t="str">
        <f t="shared" si="70"/>
        <v xml:space="preserve"> </v>
      </c>
      <c r="R288" s="16" t="str">
        <f t="shared" si="71"/>
        <v/>
      </c>
      <c r="S288" s="17" t="str">
        <f t="shared" si="72"/>
        <v/>
      </c>
      <c r="T288" s="18" t="str">
        <f t="shared" si="64"/>
        <v/>
      </c>
      <c r="U288" s="19" t="str">
        <f t="shared" si="73"/>
        <v/>
      </c>
      <c r="V288" s="17" t="str">
        <f t="shared" si="74"/>
        <v/>
      </c>
      <c r="W288" s="20" t="str">
        <f t="shared" si="75"/>
        <v/>
      </c>
      <c r="X288" s="17" t="str">
        <f t="shared" si="76"/>
        <v/>
      </c>
      <c r="Y288" s="17" t="str">
        <f t="shared" si="77"/>
        <v/>
      </c>
      <c r="Z288" s="21" t="str">
        <f t="shared" si="78"/>
        <v xml:space="preserve"> </v>
      </c>
    </row>
    <row r="289" spans="11:26" ht="51.75" customHeight="1">
      <c r="K289" s="63">
        <f t="shared" si="65"/>
        <v>0</v>
      </c>
      <c r="L289" s="49">
        <f t="shared" si="66"/>
        <v>0</v>
      </c>
      <c r="M289" s="22" t="str">
        <f t="shared" si="79"/>
        <v/>
      </c>
      <c r="N289" s="22">
        <f t="shared" si="67"/>
        <v>0</v>
      </c>
      <c r="O289" s="27">
        <f t="shared" si="68"/>
        <v>0</v>
      </c>
      <c r="P289" s="27">
        <f t="shared" si="69"/>
        <v>0</v>
      </c>
      <c r="Q289" s="27" t="str">
        <f t="shared" si="70"/>
        <v xml:space="preserve"> </v>
      </c>
      <c r="R289" s="16" t="str">
        <f t="shared" si="71"/>
        <v/>
      </c>
      <c r="S289" s="17" t="str">
        <f t="shared" si="72"/>
        <v/>
      </c>
      <c r="T289" s="18" t="str">
        <f t="shared" si="64"/>
        <v/>
      </c>
      <c r="U289" s="19" t="str">
        <f t="shared" si="73"/>
        <v/>
      </c>
      <c r="V289" s="17" t="str">
        <f t="shared" si="74"/>
        <v/>
      </c>
      <c r="W289" s="20" t="str">
        <f t="shared" si="75"/>
        <v/>
      </c>
      <c r="X289" s="17" t="str">
        <f t="shared" si="76"/>
        <v/>
      </c>
      <c r="Y289" s="17" t="str">
        <f t="shared" si="77"/>
        <v/>
      </c>
      <c r="Z289" s="21" t="str">
        <f t="shared" si="78"/>
        <v xml:space="preserve"> </v>
      </c>
    </row>
    <row r="290" spans="11:26" ht="51.75" customHeight="1">
      <c r="K290" s="63">
        <f t="shared" si="65"/>
        <v>0</v>
      </c>
      <c r="L290" s="49">
        <f t="shared" si="66"/>
        <v>0</v>
      </c>
      <c r="M290" s="22" t="str">
        <f t="shared" si="79"/>
        <v/>
      </c>
      <c r="N290" s="22">
        <f t="shared" si="67"/>
        <v>0</v>
      </c>
      <c r="O290" s="27">
        <f t="shared" si="68"/>
        <v>0</v>
      </c>
      <c r="P290" s="27">
        <f t="shared" si="69"/>
        <v>0</v>
      </c>
      <c r="Q290" s="27" t="str">
        <f t="shared" si="70"/>
        <v xml:space="preserve"> </v>
      </c>
      <c r="R290" s="16" t="str">
        <f t="shared" si="71"/>
        <v/>
      </c>
      <c r="S290" s="17" t="str">
        <f t="shared" si="72"/>
        <v/>
      </c>
      <c r="T290" s="18" t="str">
        <f t="shared" si="64"/>
        <v/>
      </c>
      <c r="U290" s="19" t="str">
        <f t="shared" si="73"/>
        <v/>
      </c>
      <c r="V290" s="17" t="str">
        <f t="shared" si="74"/>
        <v/>
      </c>
      <c r="W290" s="20" t="str">
        <f t="shared" si="75"/>
        <v/>
      </c>
      <c r="X290" s="17" t="str">
        <f t="shared" si="76"/>
        <v/>
      </c>
      <c r="Y290" s="17" t="str">
        <f t="shared" si="77"/>
        <v/>
      </c>
      <c r="Z290" s="21" t="str">
        <f t="shared" si="78"/>
        <v xml:space="preserve"> </v>
      </c>
    </row>
    <row r="291" spans="11:26" ht="51.75" customHeight="1">
      <c r="K291" s="63">
        <f t="shared" si="65"/>
        <v>0</v>
      </c>
      <c r="L291" s="49">
        <f t="shared" si="66"/>
        <v>0</v>
      </c>
      <c r="M291" s="22" t="str">
        <f t="shared" si="79"/>
        <v/>
      </c>
      <c r="N291" s="22">
        <f t="shared" si="67"/>
        <v>0</v>
      </c>
      <c r="O291" s="27">
        <f t="shared" si="68"/>
        <v>0</v>
      </c>
      <c r="P291" s="27">
        <f t="shared" si="69"/>
        <v>0</v>
      </c>
      <c r="Q291" s="27" t="str">
        <f t="shared" si="70"/>
        <v xml:space="preserve"> </v>
      </c>
      <c r="R291" s="16" t="str">
        <f t="shared" si="71"/>
        <v/>
      </c>
      <c r="S291" s="17" t="str">
        <f t="shared" si="72"/>
        <v/>
      </c>
      <c r="T291" s="18" t="str">
        <f t="shared" si="64"/>
        <v/>
      </c>
      <c r="U291" s="19" t="str">
        <f t="shared" si="73"/>
        <v/>
      </c>
      <c r="V291" s="17" t="str">
        <f t="shared" si="74"/>
        <v/>
      </c>
      <c r="W291" s="20" t="str">
        <f t="shared" si="75"/>
        <v/>
      </c>
      <c r="X291" s="17" t="str">
        <f t="shared" si="76"/>
        <v/>
      </c>
      <c r="Y291" s="17" t="str">
        <f t="shared" si="77"/>
        <v/>
      </c>
      <c r="Z291" s="21" t="str">
        <f t="shared" si="78"/>
        <v xml:space="preserve"> </v>
      </c>
    </row>
    <row r="292" spans="11:26" ht="51.75" customHeight="1">
      <c r="K292" s="63">
        <f t="shared" si="65"/>
        <v>0</v>
      </c>
      <c r="L292" s="49">
        <f t="shared" si="66"/>
        <v>0</v>
      </c>
      <c r="M292" s="22" t="str">
        <f t="shared" si="79"/>
        <v/>
      </c>
      <c r="N292" s="22">
        <f t="shared" si="67"/>
        <v>0</v>
      </c>
      <c r="O292" s="27">
        <f t="shared" si="68"/>
        <v>0</v>
      </c>
      <c r="P292" s="27">
        <f t="shared" si="69"/>
        <v>0</v>
      </c>
      <c r="Q292" s="27" t="str">
        <f t="shared" si="70"/>
        <v xml:space="preserve"> </v>
      </c>
      <c r="R292" s="16" t="str">
        <f t="shared" si="71"/>
        <v/>
      </c>
      <c r="S292" s="17" t="str">
        <f t="shared" si="72"/>
        <v/>
      </c>
      <c r="T292" s="18" t="str">
        <f t="shared" si="64"/>
        <v/>
      </c>
      <c r="U292" s="19" t="str">
        <f t="shared" si="73"/>
        <v/>
      </c>
      <c r="V292" s="17" t="str">
        <f t="shared" si="74"/>
        <v/>
      </c>
      <c r="W292" s="20" t="str">
        <f t="shared" si="75"/>
        <v/>
      </c>
      <c r="X292" s="17" t="str">
        <f t="shared" si="76"/>
        <v/>
      </c>
      <c r="Y292" s="17" t="str">
        <f t="shared" si="77"/>
        <v/>
      </c>
      <c r="Z292" s="21" t="str">
        <f t="shared" si="78"/>
        <v xml:space="preserve"> </v>
      </c>
    </row>
    <row r="293" spans="11:26" ht="51.75" customHeight="1">
      <c r="K293" s="63">
        <f t="shared" si="65"/>
        <v>0</v>
      </c>
      <c r="L293" s="49">
        <f t="shared" si="66"/>
        <v>0</v>
      </c>
      <c r="M293" s="22" t="str">
        <f t="shared" si="79"/>
        <v/>
      </c>
      <c r="N293" s="22">
        <f t="shared" si="67"/>
        <v>0</v>
      </c>
      <c r="O293" s="27">
        <f t="shared" si="68"/>
        <v>0</v>
      </c>
      <c r="P293" s="27">
        <f t="shared" si="69"/>
        <v>0</v>
      </c>
      <c r="Q293" s="27" t="str">
        <f t="shared" si="70"/>
        <v xml:space="preserve"> </v>
      </c>
      <c r="R293" s="16" t="str">
        <f t="shared" si="71"/>
        <v/>
      </c>
      <c r="S293" s="17" t="str">
        <f t="shared" si="72"/>
        <v/>
      </c>
      <c r="T293" s="18" t="str">
        <f t="shared" si="64"/>
        <v/>
      </c>
      <c r="U293" s="19" t="str">
        <f t="shared" si="73"/>
        <v/>
      </c>
      <c r="V293" s="17" t="str">
        <f t="shared" si="74"/>
        <v/>
      </c>
      <c r="W293" s="20" t="str">
        <f t="shared" si="75"/>
        <v/>
      </c>
      <c r="X293" s="17" t="str">
        <f t="shared" si="76"/>
        <v/>
      </c>
      <c r="Y293" s="17" t="str">
        <f t="shared" si="77"/>
        <v/>
      </c>
      <c r="Z293" s="21" t="str">
        <f t="shared" si="78"/>
        <v xml:space="preserve"> </v>
      </c>
    </row>
    <row r="294" spans="11:26" ht="51.75" customHeight="1">
      <c r="K294" s="63">
        <f t="shared" si="65"/>
        <v>0</v>
      </c>
      <c r="L294" s="49">
        <f t="shared" si="66"/>
        <v>0</v>
      </c>
      <c r="M294" s="22" t="str">
        <f t="shared" si="79"/>
        <v/>
      </c>
      <c r="N294" s="22">
        <f t="shared" si="67"/>
        <v>0</v>
      </c>
      <c r="O294" s="27">
        <f t="shared" si="68"/>
        <v>0</v>
      </c>
      <c r="P294" s="27">
        <f t="shared" si="69"/>
        <v>0</v>
      </c>
      <c r="Q294" s="27" t="str">
        <f t="shared" si="70"/>
        <v xml:space="preserve"> </v>
      </c>
      <c r="R294" s="16" t="str">
        <f t="shared" si="71"/>
        <v/>
      </c>
      <c r="S294" s="17" t="str">
        <f t="shared" si="72"/>
        <v/>
      </c>
      <c r="T294" s="18" t="str">
        <f t="shared" si="64"/>
        <v/>
      </c>
      <c r="U294" s="19" t="str">
        <f t="shared" si="73"/>
        <v/>
      </c>
      <c r="V294" s="17" t="str">
        <f t="shared" si="74"/>
        <v/>
      </c>
      <c r="W294" s="20" t="str">
        <f t="shared" si="75"/>
        <v/>
      </c>
      <c r="X294" s="17" t="str">
        <f t="shared" si="76"/>
        <v/>
      </c>
      <c r="Y294" s="17" t="str">
        <f t="shared" si="77"/>
        <v/>
      </c>
      <c r="Z294" s="21" t="str">
        <f t="shared" si="78"/>
        <v xml:space="preserve"> </v>
      </c>
    </row>
    <row r="295" spans="11:26" ht="51.75" customHeight="1">
      <c r="K295" s="63">
        <f t="shared" si="65"/>
        <v>0</v>
      </c>
      <c r="L295" s="49">
        <f t="shared" si="66"/>
        <v>0</v>
      </c>
      <c r="M295" s="22" t="str">
        <f t="shared" si="79"/>
        <v/>
      </c>
      <c r="N295" s="22">
        <f t="shared" si="67"/>
        <v>0</v>
      </c>
      <c r="O295" s="27">
        <f t="shared" si="68"/>
        <v>0</v>
      </c>
      <c r="P295" s="27">
        <f t="shared" si="69"/>
        <v>0</v>
      </c>
      <c r="Q295" s="27" t="str">
        <f t="shared" si="70"/>
        <v xml:space="preserve"> </v>
      </c>
      <c r="R295" s="16" t="str">
        <f t="shared" si="71"/>
        <v/>
      </c>
      <c r="S295" s="17" t="str">
        <f t="shared" si="72"/>
        <v/>
      </c>
      <c r="T295" s="18" t="str">
        <f t="shared" si="64"/>
        <v/>
      </c>
      <c r="U295" s="19" t="str">
        <f t="shared" si="73"/>
        <v/>
      </c>
      <c r="V295" s="17" t="str">
        <f t="shared" si="74"/>
        <v/>
      </c>
      <c r="W295" s="20" t="str">
        <f t="shared" si="75"/>
        <v/>
      </c>
      <c r="X295" s="17" t="str">
        <f t="shared" si="76"/>
        <v/>
      </c>
      <c r="Y295" s="17" t="str">
        <f t="shared" si="77"/>
        <v/>
      </c>
      <c r="Z295" s="21" t="str">
        <f t="shared" si="78"/>
        <v xml:space="preserve"> </v>
      </c>
    </row>
    <row r="296" spans="11:26" ht="51.75" customHeight="1">
      <c r="K296" s="63">
        <f t="shared" si="65"/>
        <v>0</v>
      </c>
      <c r="L296" s="49">
        <f t="shared" si="66"/>
        <v>0</v>
      </c>
      <c r="M296" s="22" t="str">
        <f t="shared" si="79"/>
        <v/>
      </c>
      <c r="N296" s="22">
        <f t="shared" si="67"/>
        <v>0</v>
      </c>
      <c r="O296" s="27">
        <f t="shared" si="68"/>
        <v>0</v>
      </c>
      <c r="P296" s="27">
        <f t="shared" si="69"/>
        <v>0</v>
      </c>
      <c r="Q296" s="27" t="str">
        <f t="shared" si="70"/>
        <v xml:space="preserve"> </v>
      </c>
      <c r="R296" s="16" t="str">
        <f t="shared" si="71"/>
        <v/>
      </c>
      <c r="S296" s="17" t="str">
        <f t="shared" si="72"/>
        <v/>
      </c>
      <c r="T296" s="18" t="str">
        <f t="shared" si="64"/>
        <v/>
      </c>
      <c r="U296" s="19" t="str">
        <f t="shared" si="73"/>
        <v/>
      </c>
      <c r="V296" s="17" t="str">
        <f t="shared" si="74"/>
        <v/>
      </c>
      <c r="W296" s="20" t="str">
        <f t="shared" si="75"/>
        <v/>
      </c>
      <c r="X296" s="17" t="str">
        <f t="shared" si="76"/>
        <v/>
      </c>
      <c r="Y296" s="17" t="str">
        <f t="shared" si="77"/>
        <v/>
      </c>
      <c r="Z296" s="21" t="str">
        <f t="shared" si="78"/>
        <v xml:space="preserve"> </v>
      </c>
    </row>
    <row r="297" spans="11:26" ht="51.75" customHeight="1">
      <c r="K297" s="63">
        <f t="shared" si="65"/>
        <v>0</v>
      </c>
      <c r="L297" s="49">
        <f t="shared" si="66"/>
        <v>0</v>
      </c>
      <c r="M297" s="22" t="str">
        <f t="shared" si="79"/>
        <v/>
      </c>
      <c r="N297" s="22">
        <f t="shared" si="67"/>
        <v>0</v>
      </c>
      <c r="O297" s="27">
        <f t="shared" si="68"/>
        <v>0</v>
      </c>
      <c r="P297" s="27">
        <f t="shared" si="69"/>
        <v>0</v>
      </c>
      <c r="Q297" s="27" t="str">
        <f t="shared" si="70"/>
        <v xml:space="preserve"> </v>
      </c>
      <c r="R297" s="16" t="str">
        <f t="shared" si="71"/>
        <v/>
      </c>
      <c r="S297" s="17" t="str">
        <f t="shared" si="72"/>
        <v/>
      </c>
      <c r="T297" s="18" t="str">
        <f t="shared" si="64"/>
        <v/>
      </c>
      <c r="U297" s="19" t="str">
        <f t="shared" si="73"/>
        <v/>
      </c>
      <c r="V297" s="17" t="str">
        <f t="shared" si="74"/>
        <v/>
      </c>
      <c r="W297" s="20" t="str">
        <f t="shared" si="75"/>
        <v/>
      </c>
      <c r="X297" s="17" t="str">
        <f t="shared" si="76"/>
        <v/>
      </c>
      <c r="Y297" s="17" t="str">
        <f t="shared" si="77"/>
        <v/>
      </c>
      <c r="Z297" s="21" t="str">
        <f t="shared" si="78"/>
        <v xml:space="preserve"> </v>
      </c>
    </row>
    <row r="298" spans="11:26" ht="51.75" customHeight="1">
      <c r="K298" s="63">
        <f t="shared" si="65"/>
        <v>0</v>
      </c>
      <c r="L298" s="49">
        <f t="shared" si="66"/>
        <v>0</v>
      </c>
      <c r="M298" s="22" t="str">
        <f t="shared" si="79"/>
        <v/>
      </c>
      <c r="N298" s="22">
        <f t="shared" si="67"/>
        <v>0</v>
      </c>
      <c r="O298" s="27">
        <f t="shared" si="68"/>
        <v>0</v>
      </c>
      <c r="P298" s="27">
        <f t="shared" si="69"/>
        <v>0</v>
      </c>
      <c r="Q298" s="27" t="str">
        <f t="shared" si="70"/>
        <v xml:space="preserve"> </v>
      </c>
      <c r="R298" s="16" t="str">
        <f t="shared" si="71"/>
        <v/>
      </c>
      <c r="S298" s="17" t="str">
        <f t="shared" si="72"/>
        <v/>
      </c>
      <c r="T298" s="18" t="str">
        <f t="shared" si="64"/>
        <v/>
      </c>
      <c r="U298" s="19" t="str">
        <f t="shared" si="73"/>
        <v/>
      </c>
      <c r="V298" s="17" t="str">
        <f t="shared" si="74"/>
        <v/>
      </c>
      <c r="W298" s="20" t="str">
        <f t="shared" si="75"/>
        <v/>
      </c>
      <c r="X298" s="17" t="str">
        <f t="shared" si="76"/>
        <v/>
      </c>
      <c r="Y298" s="17" t="str">
        <f t="shared" si="77"/>
        <v/>
      </c>
      <c r="Z298" s="21" t="str">
        <f t="shared" si="78"/>
        <v xml:space="preserve"> </v>
      </c>
    </row>
    <row r="299" spans="11:26" ht="51.75" customHeight="1">
      <c r="K299" s="63">
        <f t="shared" si="65"/>
        <v>0</v>
      </c>
      <c r="L299" s="49">
        <f t="shared" si="66"/>
        <v>0</v>
      </c>
      <c r="M299" s="22" t="str">
        <f t="shared" si="79"/>
        <v/>
      </c>
      <c r="N299" s="22">
        <f t="shared" si="67"/>
        <v>0</v>
      </c>
      <c r="O299" s="27">
        <f t="shared" si="68"/>
        <v>0</v>
      </c>
      <c r="P299" s="27">
        <f t="shared" si="69"/>
        <v>0</v>
      </c>
      <c r="Q299" s="27" t="str">
        <f t="shared" si="70"/>
        <v xml:space="preserve"> </v>
      </c>
      <c r="R299" s="16" t="str">
        <f t="shared" si="71"/>
        <v/>
      </c>
      <c r="S299" s="17" t="str">
        <f t="shared" si="72"/>
        <v/>
      </c>
      <c r="T299" s="18" t="str">
        <f t="shared" si="64"/>
        <v/>
      </c>
      <c r="U299" s="19" t="str">
        <f t="shared" si="73"/>
        <v/>
      </c>
      <c r="V299" s="17" t="str">
        <f t="shared" si="74"/>
        <v/>
      </c>
      <c r="W299" s="20" t="str">
        <f t="shared" si="75"/>
        <v/>
      </c>
      <c r="X299" s="17" t="str">
        <f t="shared" si="76"/>
        <v/>
      </c>
      <c r="Y299" s="17" t="str">
        <f t="shared" si="77"/>
        <v/>
      </c>
      <c r="Z299" s="21" t="str">
        <f t="shared" si="78"/>
        <v xml:space="preserve"> </v>
      </c>
    </row>
    <row r="300" spans="11:26" ht="51.75" customHeight="1">
      <c r="K300" s="63">
        <f t="shared" si="65"/>
        <v>0</v>
      </c>
      <c r="L300" s="49">
        <f t="shared" si="66"/>
        <v>0</v>
      </c>
      <c r="M300" s="22" t="str">
        <f t="shared" si="79"/>
        <v/>
      </c>
      <c r="N300" s="22">
        <f t="shared" si="67"/>
        <v>0</v>
      </c>
      <c r="O300" s="27">
        <f t="shared" si="68"/>
        <v>0</v>
      </c>
      <c r="P300" s="27">
        <f t="shared" si="69"/>
        <v>0</v>
      </c>
      <c r="Q300" s="27" t="str">
        <f t="shared" si="70"/>
        <v xml:space="preserve"> </v>
      </c>
      <c r="R300" s="16" t="str">
        <f t="shared" si="71"/>
        <v/>
      </c>
      <c r="S300" s="17" t="str">
        <f t="shared" si="72"/>
        <v/>
      </c>
      <c r="T300" s="18" t="str">
        <f t="shared" si="64"/>
        <v/>
      </c>
      <c r="U300" s="19" t="str">
        <f t="shared" si="73"/>
        <v/>
      </c>
      <c r="V300" s="17" t="str">
        <f t="shared" si="74"/>
        <v/>
      </c>
      <c r="W300" s="20" t="str">
        <f t="shared" si="75"/>
        <v/>
      </c>
      <c r="X300" s="17" t="str">
        <f t="shared" si="76"/>
        <v/>
      </c>
      <c r="Y300" s="17" t="str">
        <f t="shared" si="77"/>
        <v/>
      </c>
      <c r="Z300" s="21" t="str">
        <f t="shared" si="78"/>
        <v xml:space="preserve"> </v>
      </c>
    </row>
    <row r="301" spans="11:26" ht="51.75" customHeight="1">
      <c r="K301" s="63">
        <f t="shared" si="65"/>
        <v>0</v>
      </c>
      <c r="L301" s="49">
        <f t="shared" si="66"/>
        <v>0</v>
      </c>
      <c r="M301" s="22" t="str">
        <f t="shared" si="79"/>
        <v/>
      </c>
      <c r="N301" s="22">
        <f t="shared" si="67"/>
        <v>0</v>
      </c>
      <c r="O301" s="27">
        <f t="shared" si="68"/>
        <v>0</v>
      </c>
      <c r="P301" s="27">
        <f t="shared" si="69"/>
        <v>0</v>
      </c>
      <c r="Q301" s="27" t="str">
        <f t="shared" si="70"/>
        <v xml:space="preserve"> </v>
      </c>
      <c r="R301" s="16" t="str">
        <f t="shared" si="71"/>
        <v/>
      </c>
      <c r="S301" s="17" t="str">
        <f t="shared" si="72"/>
        <v/>
      </c>
      <c r="T301" s="18" t="str">
        <f t="shared" si="64"/>
        <v/>
      </c>
      <c r="U301" s="19" t="str">
        <f t="shared" si="73"/>
        <v/>
      </c>
      <c r="V301" s="17" t="str">
        <f t="shared" si="74"/>
        <v/>
      </c>
      <c r="W301" s="20" t="str">
        <f t="shared" si="75"/>
        <v/>
      </c>
      <c r="X301" s="17" t="str">
        <f t="shared" si="76"/>
        <v/>
      </c>
      <c r="Y301" s="17" t="str">
        <f t="shared" si="77"/>
        <v/>
      </c>
      <c r="Z301" s="21" t="str">
        <f t="shared" si="78"/>
        <v xml:space="preserve"> </v>
      </c>
    </row>
    <row r="302" spans="11:26" ht="51.75" customHeight="1">
      <c r="K302" s="63">
        <f t="shared" si="65"/>
        <v>0</v>
      </c>
      <c r="L302" s="49">
        <f t="shared" si="66"/>
        <v>0</v>
      </c>
      <c r="M302" s="22" t="str">
        <f t="shared" si="79"/>
        <v/>
      </c>
      <c r="N302" s="22">
        <f t="shared" si="67"/>
        <v>0</v>
      </c>
      <c r="O302" s="27">
        <f t="shared" si="68"/>
        <v>0</v>
      </c>
      <c r="P302" s="27">
        <f t="shared" si="69"/>
        <v>0</v>
      </c>
      <c r="Q302" s="27" t="str">
        <f t="shared" si="70"/>
        <v xml:space="preserve"> </v>
      </c>
      <c r="R302" s="16" t="str">
        <f t="shared" si="71"/>
        <v/>
      </c>
      <c r="S302" s="17" t="str">
        <f t="shared" si="72"/>
        <v/>
      </c>
      <c r="T302" s="18" t="str">
        <f t="shared" si="64"/>
        <v/>
      </c>
      <c r="U302" s="19" t="str">
        <f t="shared" si="73"/>
        <v/>
      </c>
      <c r="V302" s="17" t="str">
        <f t="shared" si="74"/>
        <v/>
      </c>
      <c r="W302" s="20" t="str">
        <f t="shared" si="75"/>
        <v/>
      </c>
      <c r="X302" s="17" t="str">
        <f t="shared" si="76"/>
        <v/>
      </c>
      <c r="Y302" s="17" t="str">
        <f t="shared" si="77"/>
        <v/>
      </c>
      <c r="Z302" s="21" t="str">
        <f t="shared" si="78"/>
        <v xml:space="preserve"> </v>
      </c>
    </row>
    <row r="303" spans="11:26" ht="51.75" customHeight="1">
      <c r="K303" s="63">
        <f t="shared" si="65"/>
        <v>0</v>
      </c>
      <c r="L303" s="49">
        <f t="shared" si="66"/>
        <v>0</v>
      </c>
      <c r="M303" s="22" t="str">
        <f t="shared" si="79"/>
        <v/>
      </c>
      <c r="N303" s="22">
        <f t="shared" si="67"/>
        <v>0</v>
      </c>
      <c r="O303" s="27">
        <f t="shared" si="68"/>
        <v>0</v>
      </c>
      <c r="P303" s="27">
        <f t="shared" si="69"/>
        <v>0</v>
      </c>
      <c r="Q303" s="27" t="str">
        <f t="shared" si="70"/>
        <v xml:space="preserve"> </v>
      </c>
      <c r="R303" s="16" t="str">
        <f t="shared" si="71"/>
        <v/>
      </c>
      <c r="S303" s="17" t="str">
        <f t="shared" si="72"/>
        <v/>
      </c>
      <c r="T303" s="18" t="str">
        <f t="shared" si="64"/>
        <v/>
      </c>
      <c r="U303" s="19" t="str">
        <f t="shared" si="73"/>
        <v/>
      </c>
      <c r="V303" s="17" t="str">
        <f t="shared" si="74"/>
        <v/>
      </c>
      <c r="W303" s="20" t="str">
        <f t="shared" si="75"/>
        <v/>
      </c>
      <c r="X303" s="17" t="str">
        <f t="shared" si="76"/>
        <v/>
      </c>
      <c r="Y303" s="17" t="str">
        <f t="shared" si="77"/>
        <v/>
      </c>
      <c r="Z303" s="21" t="str">
        <f t="shared" si="78"/>
        <v xml:space="preserve"> </v>
      </c>
    </row>
    <row r="304" spans="11:26" ht="51.75" customHeight="1">
      <c r="K304" s="63">
        <f t="shared" si="65"/>
        <v>0</v>
      </c>
      <c r="L304" s="49">
        <f t="shared" si="66"/>
        <v>0</v>
      </c>
      <c r="M304" s="22" t="str">
        <f t="shared" si="79"/>
        <v/>
      </c>
      <c r="N304" s="22">
        <f t="shared" si="67"/>
        <v>0</v>
      </c>
      <c r="O304" s="27">
        <f t="shared" si="68"/>
        <v>0</v>
      </c>
      <c r="P304" s="27">
        <f t="shared" si="69"/>
        <v>0</v>
      </c>
      <c r="Q304" s="27" t="str">
        <f t="shared" si="70"/>
        <v xml:space="preserve"> </v>
      </c>
      <c r="R304" s="16" t="str">
        <f t="shared" si="71"/>
        <v/>
      </c>
      <c r="S304" s="17" t="str">
        <f t="shared" si="72"/>
        <v/>
      </c>
      <c r="T304" s="18" t="str">
        <f t="shared" si="64"/>
        <v/>
      </c>
      <c r="U304" s="19" t="str">
        <f t="shared" si="73"/>
        <v/>
      </c>
      <c r="V304" s="17" t="str">
        <f t="shared" si="74"/>
        <v/>
      </c>
      <c r="W304" s="20" t="str">
        <f t="shared" si="75"/>
        <v/>
      </c>
      <c r="X304" s="17" t="str">
        <f t="shared" si="76"/>
        <v/>
      </c>
      <c r="Y304" s="17" t="str">
        <f t="shared" si="77"/>
        <v/>
      </c>
      <c r="Z304" s="21" t="str">
        <f t="shared" si="78"/>
        <v xml:space="preserve"> </v>
      </c>
    </row>
    <row r="305" spans="11:26" ht="51.75" customHeight="1">
      <c r="K305" s="63">
        <f t="shared" si="65"/>
        <v>0</v>
      </c>
      <c r="L305" s="49">
        <f t="shared" si="66"/>
        <v>0</v>
      </c>
      <c r="M305" s="22" t="str">
        <f t="shared" si="79"/>
        <v/>
      </c>
      <c r="N305" s="22">
        <f t="shared" si="67"/>
        <v>0</v>
      </c>
      <c r="O305" s="27">
        <f t="shared" si="68"/>
        <v>0</v>
      </c>
      <c r="P305" s="27">
        <f t="shared" si="69"/>
        <v>0</v>
      </c>
      <c r="Q305" s="27" t="str">
        <f t="shared" si="70"/>
        <v xml:space="preserve"> </v>
      </c>
      <c r="R305" s="16" t="str">
        <f t="shared" si="71"/>
        <v/>
      </c>
      <c r="S305" s="17" t="str">
        <f t="shared" si="72"/>
        <v/>
      </c>
      <c r="T305" s="18" t="str">
        <f t="shared" si="64"/>
        <v/>
      </c>
      <c r="U305" s="19" t="str">
        <f t="shared" si="73"/>
        <v/>
      </c>
      <c r="V305" s="17" t="str">
        <f t="shared" si="74"/>
        <v/>
      </c>
      <c r="W305" s="20" t="str">
        <f t="shared" si="75"/>
        <v/>
      </c>
      <c r="X305" s="17" t="str">
        <f t="shared" si="76"/>
        <v/>
      </c>
      <c r="Y305" s="17" t="str">
        <f t="shared" si="77"/>
        <v/>
      </c>
      <c r="Z305" s="21" t="str">
        <f t="shared" si="78"/>
        <v xml:space="preserve"> </v>
      </c>
    </row>
    <row r="306" spans="11:26" ht="51.75" customHeight="1">
      <c r="K306" s="63">
        <f t="shared" si="65"/>
        <v>0</v>
      </c>
      <c r="L306" s="49">
        <f t="shared" si="66"/>
        <v>0</v>
      </c>
      <c r="M306" s="22" t="str">
        <f t="shared" si="79"/>
        <v/>
      </c>
      <c r="N306" s="22">
        <f t="shared" si="67"/>
        <v>0</v>
      </c>
      <c r="O306" s="27">
        <f t="shared" si="68"/>
        <v>0</v>
      </c>
      <c r="P306" s="27">
        <f t="shared" si="69"/>
        <v>0</v>
      </c>
      <c r="Q306" s="27" t="str">
        <f t="shared" si="70"/>
        <v xml:space="preserve"> </v>
      </c>
      <c r="R306" s="16" t="str">
        <f t="shared" si="71"/>
        <v/>
      </c>
      <c r="S306" s="17" t="str">
        <f t="shared" si="72"/>
        <v/>
      </c>
      <c r="T306" s="18" t="str">
        <f t="shared" si="64"/>
        <v/>
      </c>
      <c r="U306" s="19" t="str">
        <f t="shared" si="73"/>
        <v/>
      </c>
      <c r="V306" s="17" t="str">
        <f t="shared" si="74"/>
        <v/>
      </c>
      <c r="W306" s="20" t="str">
        <f t="shared" si="75"/>
        <v/>
      </c>
      <c r="X306" s="17" t="str">
        <f t="shared" si="76"/>
        <v/>
      </c>
      <c r="Y306" s="17" t="str">
        <f t="shared" si="77"/>
        <v/>
      </c>
      <c r="Z306" s="21" t="str">
        <f t="shared" si="78"/>
        <v xml:space="preserve"> </v>
      </c>
    </row>
    <row r="307" spans="11:26" ht="51.75" customHeight="1">
      <c r="K307" s="63">
        <f t="shared" si="65"/>
        <v>0</v>
      </c>
      <c r="L307" s="49">
        <f t="shared" si="66"/>
        <v>0</v>
      </c>
      <c r="M307" s="22" t="str">
        <f t="shared" si="79"/>
        <v/>
      </c>
      <c r="N307" s="22">
        <f t="shared" si="67"/>
        <v>0</v>
      </c>
      <c r="O307" s="27">
        <f t="shared" si="68"/>
        <v>0</v>
      </c>
      <c r="P307" s="27">
        <f t="shared" si="69"/>
        <v>0</v>
      </c>
      <c r="Q307" s="27" t="str">
        <f t="shared" si="70"/>
        <v xml:space="preserve"> </v>
      </c>
      <c r="R307" s="16" t="str">
        <f t="shared" si="71"/>
        <v/>
      </c>
      <c r="S307" s="17" t="str">
        <f t="shared" si="72"/>
        <v/>
      </c>
      <c r="T307" s="18" t="str">
        <f t="shared" si="64"/>
        <v/>
      </c>
      <c r="U307" s="19" t="str">
        <f t="shared" si="73"/>
        <v/>
      </c>
      <c r="V307" s="17" t="str">
        <f t="shared" si="74"/>
        <v/>
      </c>
      <c r="W307" s="20" t="str">
        <f t="shared" si="75"/>
        <v/>
      </c>
      <c r="X307" s="17" t="str">
        <f t="shared" si="76"/>
        <v/>
      </c>
      <c r="Y307" s="17" t="str">
        <f t="shared" si="77"/>
        <v/>
      </c>
      <c r="Z307" s="21" t="str">
        <f t="shared" si="78"/>
        <v xml:space="preserve"> </v>
      </c>
    </row>
    <row r="308" spans="11:26" ht="51.75" customHeight="1">
      <c r="K308" s="63">
        <f t="shared" si="65"/>
        <v>0</v>
      </c>
      <c r="L308" s="49">
        <f t="shared" si="66"/>
        <v>0</v>
      </c>
      <c r="M308" s="22" t="str">
        <f t="shared" si="79"/>
        <v/>
      </c>
      <c r="N308" s="22">
        <f t="shared" si="67"/>
        <v>0</v>
      </c>
      <c r="O308" s="27">
        <f t="shared" si="68"/>
        <v>0</v>
      </c>
      <c r="P308" s="27">
        <f t="shared" si="69"/>
        <v>0</v>
      </c>
      <c r="Q308" s="27" t="str">
        <f t="shared" si="70"/>
        <v xml:space="preserve"> </v>
      </c>
      <c r="R308" s="16" t="str">
        <f t="shared" si="71"/>
        <v/>
      </c>
      <c r="S308" s="17" t="str">
        <f t="shared" si="72"/>
        <v/>
      </c>
      <c r="T308" s="18" t="str">
        <f t="shared" si="64"/>
        <v/>
      </c>
      <c r="U308" s="19" t="str">
        <f t="shared" si="73"/>
        <v/>
      </c>
      <c r="V308" s="17" t="str">
        <f t="shared" si="74"/>
        <v/>
      </c>
      <c r="W308" s="20" t="str">
        <f t="shared" si="75"/>
        <v/>
      </c>
      <c r="X308" s="17" t="str">
        <f t="shared" si="76"/>
        <v/>
      </c>
      <c r="Y308" s="17" t="str">
        <f t="shared" si="77"/>
        <v/>
      </c>
      <c r="Z308" s="21" t="str">
        <f t="shared" si="78"/>
        <v xml:space="preserve"> </v>
      </c>
    </row>
    <row r="309" spans="11:26" ht="51.75" customHeight="1">
      <c r="K309" s="63">
        <f t="shared" si="65"/>
        <v>0</v>
      </c>
      <c r="L309" s="49">
        <f t="shared" si="66"/>
        <v>0</v>
      </c>
      <c r="M309" s="22" t="str">
        <f t="shared" si="79"/>
        <v/>
      </c>
      <c r="N309" s="22">
        <f t="shared" si="67"/>
        <v>0</v>
      </c>
      <c r="O309" s="27">
        <f t="shared" si="68"/>
        <v>0</v>
      </c>
      <c r="P309" s="27">
        <f t="shared" si="69"/>
        <v>0</v>
      </c>
      <c r="Q309" s="27" t="str">
        <f t="shared" si="70"/>
        <v xml:space="preserve"> </v>
      </c>
      <c r="R309" s="16" t="str">
        <f t="shared" si="71"/>
        <v/>
      </c>
      <c r="S309" s="17" t="str">
        <f t="shared" si="72"/>
        <v/>
      </c>
      <c r="T309" s="18" t="str">
        <f t="shared" si="64"/>
        <v/>
      </c>
      <c r="U309" s="19" t="str">
        <f t="shared" si="73"/>
        <v/>
      </c>
      <c r="V309" s="17" t="str">
        <f t="shared" si="74"/>
        <v/>
      </c>
      <c r="W309" s="20" t="str">
        <f t="shared" si="75"/>
        <v/>
      </c>
      <c r="X309" s="17" t="str">
        <f t="shared" si="76"/>
        <v/>
      </c>
      <c r="Y309" s="17" t="str">
        <f t="shared" si="77"/>
        <v/>
      </c>
      <c r="Z309" s="21" t="str">
        <f t="shared" si="78"/>
        <v xml:space="preserve"> </v>
      </c>
    </row>
    <row r="310" spans="11:26" ht="51.75" customHeight="1">
      <c r="K310" s="63">
        <f t="shared" si="65"/>
        <v>0</v>
      </c>
      <c r="L310" s="49">
        <f t="shared" si="66"/>
        <v>0</v>
      </c>
      <c r="M310" s="22" t="str">
        <f t="shared" si="79"/>
        <v/>
      </c>
      <c r="N310" s="22">
        <f t="shared" si="67"/>
        <v>0</v>
      </c>
      <c r="O310" s="27">
        <f t="shared" si="68"/>
        <v>0</v>
      </c>
      <c r="P310" s="27">
        <f t="shared" si="69"/>
        <v>0</v>
      </c>
      <c r="Q310" s="27" t="str">
        <f t="shared" si="70"/>
        <v xml:space="preserve"> </v>
      </c>
      <c r="R310" s="16" t="str">
        <f t="shared" si="71"/>
        <v/>
      </c>
      <c r="S310" s="17" t="str">
        <f t="shared" si="72"/>
        <v/>
      </c>
      <c r="T310" s="18" t="str">
        <f t="shared" si="64"/>
        <v/>
      </c>
      <c r="U310" s="19" t="str">
        <f t="shared" si="73"/>
        <v/>
      </c>
      <c r="V310" s="17" t="str">
        <f t="shared" si="74"/>
        <v/>
      </c>
      <c r="W310" s="20" t="str">
        <f t="shared" si="75"/>
        <v/>
      </c>
      <c r="X310" s="17" t="str">
        <f t="shared" si="76"/>
        <v/>
      </c>
      <c r="Y310" s="17" t="str">
        <f t="shared" si="77"/>
        <v/>
      </c>
      <c r="Z310" s="21" t="str">
        <f t="shared" si="78"/>
        <v xml:space="preserve"> </v>
      </c>
    </row>
    <row r="311" spans="11:26" ht="51.75" customHeight="1">
      <c r="K311" s="63">
        <f t="shared" si="65"/>
        <v>0</v>
      </c>
      <c r="L311" s="49">
        <f t="shared" si="66"/>
        <v>0</v>
      </c>
      <c r="M311" s="22" t="str">
        <f t="shared" si="79"/>
        <v/>
      </c>
      <c r="N311" s="22">
        <f t="shared" si="67"/>
        <v>0</v>
      </c>
      <c r="O311" s="27">
        <f t="shared" si="68"/>
        <v>0</v>
      </c>
      <c r="P311" s="27">
        <f t="shared" si="69"/>
        <v>0</v>
      </c>
      <c r="Q311" s="27" t="str">
        <f t="shared" si="70"/>
        <v xml:space="preserve"> </v>
      </c>
      <c r="R311" s="16" t="str">
        <f t="shared" si="71"/>
        <v/>
      </c>
      <c r="S311" s="17" t="str">
        <f t="shared" si="72"/>
        <v/>
      </c>
      <c r="T311" s="18" t="str">
        <f t="shared" si="64"/>
        <v/>
      </c>
      <c r="U311" s="19" t="str">
        <f t="shared" si="73"/>
        <v/>
      </c>
      <c r="V311" s="17" t="str">
        <f t="shared" si="74"/>
        <v/>
      </c>
      <c r="W311" s="20" t="str">
        <f t="shared" si="75"/>
        <v/>
      </c>
      <c r="X311" s="17" t="str">
        <f t="shared" si="76"/>
        <v/>
      </c>
      <c r="Y311" s="17" t="str">
        <f t="shared" si="77"/>
        <v/>
      </c>
      <c r="Z311" s="21" t="str">
        <f t="shared" si="78"/>
        <v xml:space="preserve"> </v>
      </c>
    </row>
    <row r="312" spans="11:26" ht="51.75" customHeight="1">
      <c r="K312" s="63">
        <f t="shared" si="65"/>
        <v>0</v>
      </c>
      <c r="L312" s="49">
        <f t="shared" si="66"/>
        <v>0</v>
      </c>
      <c r="M312" s="22" t="str">
        <f t="shared" si="79"/>
        <v/>
      </c>
      <c r="N312" s="22">
        <f t="shared" si="67"/>
        <v>0</v>
      </c>
      <c r="O312" s="27">
        <f t="shared" si="68"/>
        <v>0</v>
      </c>
      <c r="P312" s="27">
        <f t="shared" si="69"/>
        <v>0</v>
      </c>
      <c r="Q312" s="27" t="str">
        <f t="shared" si="70"/>
        <v xml:space="preserve"> </v>
      </c>
      <c r="R312" s="16" t="str">
        <f t="shared" si="71"/>
        <v/>
      </c>
      <c r="S312" s="17" t="str">
        <f t="shared" si="72"/>
        <v/>
      </c>
      <c r="T312" s="18" t="str">
        <f t="shared" si="64"/>
        <v/>
      </c>
      <c r="U312" s="19" t="str">
        <f t="shared" si="73"/>
        <v/>
      </c>
      <c r="V312" s="17" t="str">
        <f t="shared" si="74"/>
        <v/>
      </c>
      <c r="W312" s="20" t="str">
        <f t="shared" si="75"/>
        <v/>
      </c>
      <c r="X312" s="17" t="str">
        <f t="shared" si="76"/>
        <v/>
      </c>
      <c r="Y312" s="17" t="str">
        <f t="shared" si="77"/>
        <v/>
      </c>
      <c r="Z312" s="21" t="str">
        <f t="shared" si="78"/>
        <v xml:space="preserve"> </v>
      </c>
    </row>
    <row r="313" spans="11:26" ht="51.75" customHeight="1">
      <c r="K313" s="63">
        <f t="shared" si="65"/>
        <v>0</v>
      </c>
      <c r="L313" s="49">
        <f t="shared" si="66"/>
        <v>0</v>
      </c>
      <c r="M313" s="22" t="str">
        <f t="shared" si="79"/>
        <v/>
      </c>
      <c r="N313" s="22">
        <f t="shared" si="67"/>
        <v>0</v>
      </c>
      <c r="O313" s="27">
        <f t="shared" si="68"/>
        <v>0</v>
      </c>
      <c r="P313" s="27">
        <f t="shared" si="69"/>
        <v>0</v>
      </c>
      <c r="Q313" s="27" t="str">
        <f t="shared" si="70"/>
        <v xml:space="preserve"> </v>
      </c>
      <c r="R313" s="16" t="str">
        <f t="shared" si="71"/>
        <v/>
      </c>
      <c r="S313" s="17" t="str">
        <f t="shared" si="72"/>
        <v/>
      </c>
      <c r="T313" s="18" t="str">
        <f t="shared" si="64"/>
        <v/>
      </c>
      <c r="U313" s="19" t="str">
        <f t="shared" si="73"/>
        <v/>
      </c>
      <c r="V313" s="17" t="str">
        <f t="shared" si="74"/>
        <v/>
      </c>
      <c r="W313" s="20" t="str">
        <f t="shared" si="75"/>
        <v/>
      </c>
      <c r="X313" s="17" t="str">
        <f t="shared" si="76"/>
        <v/>
      </c>
      <c r="Y313" s="17" t="str">
        <f t="shared" si="77"/>
        <v/>
      </c>
      <c r="Z313" s="21" t="str">
        <f t="shared" si="78"/>
        <v xml:space="preserve"> </v>
      </c>
    </row>
    <row r="314" spans="11:26" ht="51.75" customHeight="1">
      <c r="K314" s="63">
        <f t="shared" si="65"/>
        <v>0</v>
      </c>
      <c r="L314" s="49">
        <f t="shared" si="66"/>
        <v>0</v>
      </c>
      <c r="M314" s="22" t="str">
        <f t="shared" si="79"/>
        <v/>
      </c>
      <c r="N314" s="22">
        <f t="shared" si="67"/>
        <v>0</v>
      </c>
      <c r="O314" s="27">
        <f t="shared" si="68"/>
        <v>0</v>
      </c>
      <c r="P314" s="27">
        <f t="shared" si="69"/>
        <v>0</v>
      </c>
      <c r="Q314" s="27" t="str">
        <f t="shared" si="70"/>
        <v xml:space="preserve"> </v>
      </c>
      <c r="R314" s="16" t="str">
        <f t="shared" si="71"/>
        <v/>
      </c>
      <c r="S314" s="17" t="str">
        <f t="shared" si="72"/>
        <v/>
      </c>
      <c r="T314" s="18" t="str">
        <f t="shared" si="64"/>
        <v/>
      </c>
      <c r="U314" s="19" t="str">
        <f t="shared" si="73"/>
        <v/>
      </c>
      <c r="V314" s="17" t="str">
        <f t="shared" si="74"/>
        <v/>
      </c>
      <c r="W314" s="20" t="str">
        <f t="shared" si="75"/>
        <v/>
      </c>
      <c r="X314" s="17" t="str">
        <f t="shared" si="76"/>
        <v/>
      </c>
      <c r="Y314" s="17" t="str">
        <f t="shared" si="77"/>
        <v/>
      </c>
      <c r="Z314" s="21" t="str">
        <f t="shared" si="78"/>
        <v xml:space="preserve"> </v>
      </c>
    </row>
    <row r="315" spans="11:26" ht="51.75" customHeight="1">
      <c r="K315" s="63">
        <f t="shared" si="65"/>
        <v>0</v>
      </c>
      <c r="L315" s="49">
        <f t="shared" si="66"/>
        <v>0</v>
      </c>
      <c r="M315" s="22" t="str">
        <f t="shared" si="79"/>
        <v/>
      </c>
      <c r="N315" s="22">
        <f t="shared" si="67"/>
        <v>0</v>
      </c>
      <c r="O315" s="27">
        <f t="shared" si="68"/>
        <v>0</v>
      </c>
      <c r="P315" s="27">
        <f t="shared" si="69"/>
        <v>0</v>
      </c>
      <c r="Q315" s="27" t="str">
        <f t="shared" si="70"/>
        <v xml:space="preserve"> </v>
      </c>
      <c r="R315" s="16" t="str">
        <f t="shared" si="71"/>
        <v/>
      </c>
      <c r="S315" s="17" t="str">
        <f t="shared" si="72"/>
        <v/>
      </c>
      <c r="T315" s="18" t="str">
        <f t="shared" si="64"/>
        <v/>
      </c>
      <c r="U315" s="19" t="str">
        <f t="shared" si="73"/>
        <v/>
      </c>
      <c r="V315" s="17" t="str">
        <f t="shared" si="74"/>
        <v/>
      </c>
      <c r="W315" s="20" t="str">
        <f t="shared" si="75"/>
        <v/>
      </c>
      <c r="X315" s="17" t="str">
        <f t="shared" si="76"/>
        <v/>
      </c>
      <c r="Y315" s="17" t="str">
        <f t="shared" si="77"/>
        <v/>
      </c>
      <c r="Z315" s="21" t="str">
        <f t="shared" si="78"/>
        <v xml:space="preserve"> </v>
      </c>
    </row>
    <row r="316" spans="11:26" ht="51.75" customHeight="1">
      <c r="K316" s="63">
        <f t="shared" si="65"/>
        <v>0</v>
      </c>
      <c r="L316" s="49">
        <f t="shared" si="66"/>
        <v>0</v>
      </c>
      <c r="M316" s="22" t="str">
        <f t="shared" si="79"/>
        <v/>
      </c>
      <c r="N316" s="22">
        <f t="shared" si="67"/>
        <v>0</v>
      </c>
      <c r="O316" s="27">
        <f t="shared" si="68"/>
        <v>0</v>
      </c>
      <c r="P316" s="27">
        <f t="shared" si="69"/>
        <v>0</v>
      </c>
      <c r="Q316" s="27" t="str">
        <f t="shared" si="70"/>
        <v xml:space="preserve"> </v>
      </c>
      <c r="R316" s="16" t="str">
        <f t="shared" si="71"/>
        <v/>
      </c>
      <c r="S316" s="17" t="str">
        <f t="shared" si="72"/>
        <v/>
      </c>
      <c r="T316" s="18" t="str">
        <f t="shared" si="64"/>
        <v/>
      </c>
      <c r="U316" s="19" t="str">
        <f t="shared" si="73"/>
        <v/>
      </c>
      <c r="V316" s="17" t="str">
        <f t="shared" si="74"/>
        <v/>
      </c>
      <c r="W316" s="20" t="str">
        <f t="shared" si="75"/>
        <v/>
      </c>
      <c r="X316" s="17" t="str">
        <f t="shared" si="76"/>
        <v/>
      </c>
      <c r="Y316" s="17" t="str">
        <f t="shared" si="77"/>
        <v/>
      </c>
      <c r="Z316" s="21" t="str">
        <f t="shared" si="78"/>
        <v xml:space="preserve"> </v>
      </c>
    </row>
    <row r="317" spans="11:26" ht="51.75" customHeight="1">
      <c r="K317" s="63">
        <f t="shared" si="65"/>
        <v>0</v>
      </c>
      <c r="L317" s="49">
        <f t="shared" si="66"/>
        <v>0</v>
      </c>
      <c r="M317" s="22" t="str">
        <f t="shared" si="79"/>
        <v/>
      </c>
      <c r="N317" s="22">
        <f t="shared" si="67"/>
        <v>0</v>
      </c>
      <c r="O317" s="27">
        <f t="shared" si="68"/>
        <v>0</v>
      </c>
      <c r="P317" s="27">
        <f t="shared" si="69"/>
        <v>0</v>
      </c>
      <c r="Q317" s="27" t="str">
        <f t="shared" si="70"/>
        <v xml:space="preserve"> </v>
      </c>
      <c r="R317" s="16" t="str">
        <f t="shared" si="71"/>
        <v/>
      </c>
      <c r="S317" s="17" t="str">
        <f t="shared" si="72"/>
        <v/>
      </c>
      <c r="T317" s="18" t="str">
        <f t="shared" si="64"/>
        <v/>
      </c>
      <c r="U317" s="19" t="str">
        <f t="shared" si="73"/>
        <v/>
      </c>
      <c r="V317" s="17" t="str">
        <f t="shared" si="74"/>
        <v/>
      </c>
      <c r="W317" s="20" t="str">
        <f t="shared" si="75"/>
        <v/>
      </c>
      <c r="X317" s="17" t="str">
        <f t="shared" si="76"/>
        <v/>
      </c>
      <c r="Y317" s="17" t="str">
        <f t="shared" si="77"/>
        <v/>
      </c>
      <c r="Z317" s="21" t="str">
        <f t="shared" si="78"/>
        <v xml:space="preserve"> </v>
      </c>
    </row>
    <row r="318" spans="11:26" ht="51.75" customHeight="1">
      <c r="K318" s="63">
        <f t="shared" si="65"/>
        <v>0</v>
      </c>
      <c r="L318" s="49">
        <f t="shared" si="66"/>
        <v>0</v>
      </c>
      <c r="M318" s="22" t="str">
        <f t="shared" si="79"/>
        <v/>
      </c>
      <c r="N318" s="22">
        <f t="shared" si="67"/>
        <v>0</v>
      </c>
      <c r="O318" s="27">
        <f t="shared" si="68"/>
        <v>0</v>
      </c>
      <c r="P318" s="27">
        <f t="shared" si="69"/>
        <v>0</v>
      </c>
      <c r="Q318" s="27" t="str">
        <f t="shared" si="70"/>
        <v xml:space="preserve"> </v>
      </c>
      <c r="R318" s="16" t="str">
        <f t="shared" si="71"/>
        <v/>
      </c>
      <c r="S318" s="17" t="str">
        <f t="shared" si="72"/>
        <v/>
      </c>
      <c r="T318" s="18" t="str">
        <f t="shared" si="64"/>
        <v/>
      </c>
      <c r="U318" s="19" t="str">
        <f t="shared" si="73"/>
        <v/>
      </c>
      <c r="V318" s="17" t="str">
        <f t="shared" si="74"/>
        <v/>
      </c>
      <c r="W318" s="20" t="str">
        <f t="shared" si="75"/>
        <v/>
      </c>
      <c r="X318" s="17" t="str">
        <f t="shared" si="76"/>
        <v/>
      </c>
      <c r="Y318" s="17" t="str">
        <f t="shared" si="77"/>
        <v/>
      </c>
      <c r="Z318" s="21" t="str">
        <f t="shared" si="78"/>
        <v xml:space="preserve"> </v>
      </c>
    </row>
    <row r="319" spans="11:26" ht="51.75" customHeight="1">
      <c r="K319" s="63">
        <f t="shared" si="65"/>
        <v>0</v>
      </c>
      <c r="L319" s="49">
        <f t="shared" si="66"/>
        <v>0</v>
      </c>
      <c r="M319" s="22" t="str">
        <f t="shared" si="79"/>
        <v/>
      </c>
      <c r="N319" s="22">
        <f t="shared" si="67"/>
        <v>0</v>
      </c>
      <c r="O319" s="27">
        <f t="shared" si="68"/>
        <v>0</v>
      </c>
      <c r="P319" s="27">
        <f t="shared" si="69"/>
        <v>0</v>
      </c>
      <c r="Q319" s="27" t="str">
        <f t="shared" si="70"/>
        <v xml:space="preserve"> </v>
      </c>
      <c r="R319" s="16" t="str">
        <f t="shared" si="71"/>
        <v/>
      </c>
      <c r="S319" s="17" t="str">
        <f t="shared" si="72"/>
        <v/>
      </c>
      <c r="T319" s="18" t="str">
        <f t="shared" si="64"/>
        <v/>
      </c>
      <c r="U319" s="19" t="str">
        <f t="shared" si="73"/>
        <v/>
      </c>
      <c r="V319" s="17" t="str">
        <f t="shared" si="74"/>
        <v/>
      </c>
      <c r="W319" s="20" t="str">
        <f t="shared" si="75"/>
        <v/>
      </c>
      <c r="X319" s="17" t="str">
        <f t="shared" si="76"/>
        <v/>
      </c>
      <c r="Y319" s="17" t="str">
        <f t="shared" si="77"/>
        <v/>
      </c>
      <c r="Z319" s="21" t="str">
        <f t="shared" si="78"/>
        <v xml:space="preserve"> </v>
      </c>
    </row>
    <row r="320" spans="11:26" ht="51.75" customHeight="1">
      <c r="K320" s="63">
        <f t="shared" si="65"/>
        <v>0</v>
      </c>
      <c r="L320" s="49">
        <f t="shared" si="66"/>
        <v>0</v>
      </c>
      <c r="M320" s="22" t="str">
        <f t="shared" si="79"/>
        <v/>
      </c>
      <c r="N320" s="22">
        <f t="shared" si="67"/>
        <v>0</v>
      </c>
      <c r="O320" s="27">
        <f t="shared" si="68"/>
        <v>0</v>
      </c>
      <c r="P320" s="27">
        <f t="shared" si="69"/>
        <v>0</v>
      </c>
      <c r="Q320" s="27" t="str">
        <f t="shared" si="70"/>
        <v xml:space="preserve"> </v>
      </c>
      <c r="R320" s="16" t="str">
        <f t="shared" si="71"/>
        <v/>
      </c>
      <c r="S320" s="17" t="str">
        <f t="shared" si="72"/>
        <v/>
      </c>
      <c r="T320" s="18" t="str">
        <f t="shared" si="64"/>
        <v/>
      </c>
      <c r="U320" s="19" t="str">
        <f t="shared" si="73"/>
        <v/>
      </c>
      <c r="V320" s="17" t="str">
        <f t="shared" si="74"/>
        <v/>
      </c>
      <c r="W320" s="20" t="str">
        <f t="shared" si="75"/>
        <v/>
      </c>
      <c r="X320" s="17" t="str">
        <f t="shared" si="76"/>
        <v/>
      </c>
      <c r="Y320" s="17" t="str">
        <f t="shared" si="77"/>
        <v/>
      </c>
      <c r="Z320" s="21" t="str">
        <f t="shared" si="78"/>
        <v xml:space="preserve"> </v>
      </c>
    </row>
    <row r="321" spans="11:26" ht="51.75" customHeight="1">
      <c r="K321" s="63">
        <f t="shared" si="65"/>
        <v>0</v>
      </c>
      <c r="L321" s="49">
        <f t="shared" si="66"/>
        <v>0</v>
      </c>
      <c r="M321" s="22" t="str">
        <f t="shared" si="79"/>
        <v/>
      </c>
      <c r="N321" s="22">
        <f t="shared" si="67"/>
        <v>0</v>
      </c>
      <c r="O321" s="27">
        <f t="shared" si="68"/>
        <v>0</v>
      </c>
      <c r="P321" s="27">
        <f t="shared" si="69"/>
        <v>0</v>
      </c>
      <c r="Q321" s="27" t="str">
        <f t="shared" si="70"/>
        <v xml:space="preserve"> </v>
      </c>
      <c r="R321" s="16" t="str">
        <f t="shared" si="71"/>
        <v/>
      </c>
      <c r="S321" s="17" t="str">
        <f t="shared" si="72"/>
        <v/>
      </c>
      <c r="T321" s="18" t="str">
        <f t="shared" si="64"/>
        <v/>
      </c>
      <c r="U321" s="19" t="str">
        <f t="shared" si="73"/>
        <v/>
      </c>
      <c r="V321" s="17" t="str">
        <f t="shared" si="74"/>
        <v/>
      </c>
      <c r="W321" s="20" t="str">
        <f t="shared" si="75"/>
        <v/>
      </c>
      <c r="X321" s="17" t="str">
        <f t="shared" si="76"/>
        <v/>
      </c>
      <c r="Y321" s="17" t="str">
        <f t="shared" si="77"/>
        <v/>
      </c>
      <c r="Z321" s="21" t="str">
        <f t="shared" si="78"/>
        <v xml:space="preserve"> </v>
      </c>
    </row>
    <row r="322" spans="11:26" ht="51.75" customHeight="1">
      <c r="K322" s="63">
        <f t="shared" si="65"/>
        <v>0</v>
      </c>
      <c r="L322" s="49">
        <f t="shared" si="66"/>
        <v>0</v>
      </c>
      <c r="M322" s="22" t="str">
        <f t="shared" si="79"/>
        <v/>
      </c>
      <c r="N322" s="22">
        <f t="shared" si="67"/>
        <v>0</v>
      </c>
      <c r="O322" s="27">
        <f t="shared" si="68"/>
        <v>0</v>
      </c>
      <c r="P322" s="27">
        <f t="shared" si="69"/>
        <v>0</v>
      </c>
      <c r="Q322" s="27" t="str">
        <f t="shared" si="70"/>
        <v xml:space="preserve"> </v>
      </c>
      <c r="R322" s="16" t="str">
        <f t="shared" si="71"/>
        <v/>
      </c>
      <c r="S322" s="17" t="str">
        <f t="shared" si="72"/>
        <v/>
      </c>
      <c r="T322" s="18" t="str">
        <f t="shared" si="64"/>
        <v/>
      </c>
      <c r="U322" s="19" t="str">
        <f t="shared" si="73"/>
        <v/>
      </c>
      <c r="V322" s="17" t="str">
        <f t="shared" si="74"/>
        <v/>
      </c>
      <c r="W322" s="20" t="str">
        <f t="shared" si="75"/>
        <v/>
      </c>
      <c r="X322" s="17" t="str">
        <f t="shared" si="76"/>
        <v/>
      </c>
      <c r="Y322" s="17" t="str">
        <f t="shared" si="77"/>
        <v/>
      </c>
      <c r="Z322" s="21" t="str">
        <f t="shared" si="78"/>
        <v xml:space="preserve"> </v>
      </c>
    </row>
    <row r="323" spans="11:26" ht="51.75" customHeight="1">
      <c r="K323" s="63">
        <f t="shared" si="65"/>
        <v>0</v>
      </c>
      <c r="L323" s="49">
        <f t="shared" si="66"/>
        <v>0</v>
      </c>
      <c r="M323" s="22" t="str">
        <f t="shared" si="79"/>
        <v/>
      </c>
      <c r="N323" s="22">
        <f t="shared" si="67"/>
        <v>0</v>
      </c>
      <c r="O323" s="27">
        <f t="shared" si="68"/>
        <v>0</v>
      </c>
      <c r="P323" s="27">
        <f t="shared" si="69"/>
        <v>0</v>
      </c>
      <c r="Q323" s="27" t="str">
        <f t="shared" si="70"/>
        <v xml:space="preserve"> </v>
      </c>
      <c r="R323" s="16" t="str">
        <f t="shared" si="71"/>
        <v/>
      </c>
      <c r="S323" s="17" t="str">
        <f t="shared" si="72"/>
        <v/>
      </c>
      <c r="T323" s="18" t="str">
        <f t="shared" ref="T323:T386" si="80">IFERROR(IF(B323="Vrouw",(-9.376+(0.0001882*(L323*K323))+(0.0022*(M323*L323))+(0.005841*(M323*K323))+(-0.002658*(M323*F323))+(0.07693*((F323/G323)*100))),-9.236+(0.0002708*(L323*K323))+(-0.001663*(M323*L323))+(0.007216*(M323*K323))+(0.02292*((F323/G323)*100))),"")</f>
        <v/>
      </c>
      <c r="U323" s="19" t="str">
        <f t="shared" si="73"/>
        <v/>
      </c>
      <c r="V323" s="17" t="str">
        <f t="shared" si="74"/>
        <v/>
      </c>
      <c r="W323" s="20" t="str">
        <f t="shared" si="75"/>
        <v/>
      </c>
      <c r="X323" s="17" t="str">
        <f t="shared" si="76"/>
        <v/>
      </c>
      <c r="Y323" s="17" t="str">
        <f t="shared" si="77"/>
        <v/>
      </c>
      <c r="Z323" s="21" t="str">
        <f t="shared" si="78"/>
        <v xml:space="preserve"> </v>
      </c>
    </row>
    <row r="324" spans="11:26" ht="51.75" customHeight="1">
      <c r="K324" s="63">
        <f t="shared" ref="K324:K387" si="81">IFERROR(D324-E324," ")</f>
        <v>0</v>
      </c>
      <c r="L324" s="49">
        <f t="shared" ref="L324:L387" si="82">G324-K324</f>
        <v>0</v>
      </c>
      <c r="M324" s="22" t="str">
        <f t="shared" si="79"/>
        <v/>
      </c>
      <c r="N324" s="22">
        <f t="shared" ref="N324:N387" si="83">MROUND(YEARFRAC(H324,C324),0.5)</f>
        <v>0</v>
      </c>
      <c r="O324" s="27">
        <f t="shared" ref="O324:O387" si="84">F324*2.2046226218488</f>
        <v>0</v>
      </c>
      <c r="P324" s="27">
        <f t="shared" ref="P324:P387" si="85">G324*0.393700787</f>
        <v>0</v>
      </c>
      <c r="Q324" s="27" t="str">
        <f t="shared" ref="Q324:Q387" si="86">IFERROR(AVERAGE(I324,J324)*0.393700787," ")</f>
        <v xml:space="preserve"> </v>
      </c>
      <c r="R324" s="16" t="str">
        <f t="shared" ref="R324:R387" si="87">IFERROR(M324-T324,"")</f>
        <v/>
      </c>
      <c r="S324" s="17" t="str">
        <f t="shared" ref="S324:S387" si="88">IFERROR(IF(R324&gt;=0,_xlfn.CONCAT(A324," heeft de piek groeispurt op ",ROUND(R324,1)," jarige leeftijd."),""),"")</f>
        <v/>
      </c>
      <c r="T324" s="18" t="str">
        <f t="shared" si="80"/>
        <v/>
      </c>
      <c r="U324" s="19" t="str">
        <f t="shared" ref="U324:U387" si="89">IFERROR(IF(T324&gt;=0,_xlfn.CONCAT(A324," heeft de piek groeispurt ",ABS(ROUND(12*T324,1))," maanden geleden gehad."),IF(T324&lt;0,_xlfn.CONCAT(A324," heeft over ",ABS(ROUND(12*T324,1))," maanden de piek groeispurt."),"")),"")</f>
        <v/>
      </c>
      <c r="V324" s="17" t="str">
        <f t="shared" ref="V324:V387" si="90">IF(OR(ISBLANK(B324),ISBLANK(C324),ISBLANK(D324),ISBLANK(E324),ISBLANK(F324),ISBLANK(G324),ISBLANK(H324)),"",IF(B324="Vrouw","Deze formule is meest betrouwbaar voor jongens",M324/(6.986547255416+(0.115802846632*M324)+(0.001450825199*M324^2)+(0.004518400406*F324)-(0.000034086447*F324^2)-(0.151951447289*G324)+(0.000932836659*G324^2)-(0.000001656585*G324^3)+(0.032198263733*L324)-(0.000269025264*L324^2)-(0.000760897942*(G324*M324)))))</f>
        <v/>
      </c>
      <c r="W324" s="20" t="str">
        <f t="shared" ref="W324:W387" si="91">IFERROR(IF(V324&gt;=0,_xlfn.CONCAT(A324, " heeft de piek groeispurt op ",ROUND(V324,1)," jarige leeftijd."),""),"")</f>
        <v/>
      </c>
      <c r="X324" s="17" t="str">
        <f t="shared" ref="X324:X387" si="92">IF(OR(ISBLANK(B324),ISBLANK(C324),ISBLANK(D324),ISBLANK(E324),ISBLANK(F324),ISBLANK(G324),ISBLANK(H324)),"",IFERROR(M324-V324, "Deze formule is meest betrouwbaar voor jongens"))</f>
        <v/>
      </c>
      <c r="Y324" s="17" t="str">
        <f t="shared" ref="Y324:Y387" si="93">IFERROR(IF(X324&gt;=0,_xlfn.CONCAT(A324," heeft de piek groeispurt ",ABS(ROUND(12*X324,1))," maanden geleden gehad."),IF(X324&lt;0,_xlfn.CONCAT(A324," heeft over ",ABS(ROUND(12*X324,1))," maanden de piek groeispurt."),"")),"")</f>
        <v/>
      </c>
      <c r="Z324" s="21" t="str">
        <f t="shared" ref="Z324:Z387" si="94">IFERROR(IF(B324="Man",VLOOKUP(N324,AA:AE,2,FALSE)+(VLOOKUP(N324,AA:AE,3,FALSE)*P324)+(VLOOKUP(N324,AA:AE,4,FALSE)*O324)+(VLOOKUP(N324,AA:AE,5,FALSE)*Q324),VLOOKUP(N324,AF:AJ,2,FALSE)+(VLOOKUP(N324,AF:AJ,3,FALSE)*P324)+(VLOOKUP(N324,AF:AJ,4,FALSE)*O324)+(VLOOKUP(N324,AF:AJ,5,FALSE)*Q324))*2.54," ")</f>
        <v xml:space="preserve"> </v>
      </c>
    </row>
    <row r="325" spans="11:26" ht="51.75" customHeight="1">
      <c r="K325" s="63">
        <f t="shared" si="81"/>
        <v>0</v>
      </c>
      <c r="L325" s="49">
        <f t="shared" si="82"/>
        <v>0</v>
      </c>
      <c r="M325" s="22" t="str">
        <f t="shared" ref="M325:M388" si="95">IF(H325="","",ROUND(YEARFRAC(H325,C325),1))</f>
        <v/>
      </c>
      <c r="N325" s="22">
        <f t="shared" si="83"/>
        <v>0</v>
      </c>
      <c r="O325" s="27">
        <f t="shared" si="84"/>
        <v>0</v>
      </c>
      <c r="P325" s="27">
        <f t="shared" si="85"/>
        <v>0</v>
      </c>
      <c r="Q325" s="27" t="str">
        <f t="shared" si="86"/>
        <v xml:space="preserve"> </v>
      </c>
      <c r="R325" s="16" t="str">
        <f t="shared" si="87"/>
        <v/>
      </c>
      <c r="S325" s="17" t="str">
        <f t="shared" si="88"/>
        <v/>
      </c>
      <c r="T325" s="18" t="str">
        <f t="shared" si="80"/>
        <v/>
      </c>
      <c r="U325" s="19" t="str">
        <f t="shared" si="89"/>
        <v/>
      </c>
      <c r="V325" s="17" t="str">
        <f t="shared" si="90"/>
        <v/>
      </c>
      <c r="W325" s="20" t="str">
        <f t="shared" si="91"/>
        <v/>
      </c>
      <c r="X325" s="17" t="str">
        <f t="shared" si="92"/>
        <v/>
      </c>
      <c r="Y325" s="17" t="str">
        <f t="shared" si="93"/>
        <v/>
      </c>
      <c r="Z325" s="21" t="str">
        <f t="shared" si="94"/>
        <v xml:space="preserve"> </v>
      </c>
    </row>
    <row r="326" spans="11:26" ht="51.75" customHeight="1">
      <c r="K326" s="63">
        <f t="shared" si="81"/>
        <v>0</v>
      </c>
      <c r="L326" s="49">
        <f t="shared" si="82"/>
        <v>0</v>
      </c>
      <c r="M326" s="22" t="str">
        <f t="shared" si="95"/>
        <v/>
      </c>
      <c r="N326" s="22">
        <f t="shared" si="83"/>
        <v>0</v>
      </c>
      <c r="O326" s="27">
        <f t="shared" si="84"/>
        <v>0</v>
      </c>
      <c r="P326" s="27">
        <f t="shared" si="85"/>
        <v>0</v>
      </c>
      <c r="Q326" s="27" t="str">
        <f t="shared" si="86"/>
        <v xml:space="preserve"> </v>
      </c>
      <c r="R326" s="16" t="str">
        <f t="shared" si="87"/>
        <v/>
      </c>
      <c r="S326" s="17" t="str">
        <f t="shared" si="88"/>
        <v/>
      </c>
      <c r="T326" s="18" t="str">
        <f t="shared" si="80"/>
        <v/>
      </c>
      <c r="U326" s="19" t="str">
        <f t="shared" si="89"/>
        <v/>
      </c>
      <c r="V326" s="17" t="str">
        <f t="shared" si="90"/>
        <v/>
      </c>
      <c r="W326" s="20" t="str">
        <f t="shared" si="91"/>
        <v/>
      </c>
      <c r="X326" s="17" t="str">
        <f t="shared" si="92"/>
        <v/>
      </c>
      <c r="Y326" s="17" t="str">
        <f t="shared" si="93"/>
        <v/>
      </c>
      <c r="Z326" s="21" t="str">
        <f t="shared" si="94"/>
        <v xml:space="preserve"> </v>
      </c>
    </row>
    <row r="327" spans="11:26" ht="51.75" customHeight="1">
      <c r="K327" s="63">
        <f t="shared" si="81"/>
        <v>0</v>
      </c>
      <c r="L327" s="49">
        <f t="shared" si="82"/>
        <v>0</v>
      </c>
      <c r="M327" s="22" t="str">
        <f t="shared" si="95"/>
        <v/>
      </c>
      <c r="N327" s="22">
        <f t="shared" si="83"/>
        <v>0</v>
      </c>
      <c r="O327" s="27">
        <f t="shared" si="84"/>
        <v>0</v>
      </c>
      <c r="P327" s="27">
        <f t="shared" si="85"/>
        <v>0</v>
      </c>
      <c r="Q327" s="27" t="str">
        <f t="shared" si="86"/>
        <v xml:space="preserve"> </v>
      </c>
      <c r="R327" s="16" t="str">
        <f t="shared" si="87"/>
        <v/>
      </c>
      <c r="S327" s="17" t="str">
        <f t="shared" si="88"/>
        <v/>
      </c>
      <c r="T327" s="18" t="str">
        <f t="shared" si="80"/>
        <v/>
      </c>
      <c r="U327" s="19" t="str">
        <f t="shared" si="89"/>
        <v/>
      </c>
      <c r="V327" s="17" t="str">
        <f t="shared" si="90"/>
        <v/>
      </c>
      <c r="W327" s="20" t="str">
        <f t="shared" si="91"/>
        <v/>
      </c>
      <c r="X327" s="17" t="str">
        <f t="shared" si="92"/>
        <v/>
      </c>
      <c r="Y327" s="17" t="str">
        <f t="shared" si="93"/>
        <v/>
      </c>
      <c r="Z327" s="21" t="str">
        <f t="shared" si="94"/>
        <v xml:space="preserve"> </v>
      </c>
    </row>
    <row r="328" spans="11:26" ht="51.75" customHeight="1">
      <c r="K328" s="63">
        <f t="shared" si="81"/>
        <v>0</v>
      </c>
      <c r="L328" s="49">
        <f t="shared" si="82"/>
        <v>0</v>
      </c>
      <c r="M328" s="22" t="str">
        <f t="shared" si="95"/>
        <v/>
      </c>
      <c r="N328" s="22">
        <f t="shared" si="83"/>
        <v>0</v>
      </c>
      <c r="O328" s="27">
        <f t="shared" si="84"/>
        <v>0</v>
      </c>
      <c r="P328" s="27">
        <f t="shared" si="85"/>
        <v>0</v>
      </c>
      <c r="Q328" s="27" t="str">
        <f t="shared" si="86"/>
        <v xml:space="preserve"> </v>
      </c>
      <c r="R328" s="16" t="str">
        <f t="shared" si="87"/>
        <v/>
      </c>
      <c r="S328" s="17" t="str">
        <f t="shared" si="88"/>
        <v/>
      </c>
      <c r="T328" s="18" t="str">
        <f t="shared" si="80"/>
        <v/>
      </c>
      <c r="U328" s="19" t="str">
        <f t="shared" si="89"/>
        <v/>
      </c>
      <c r="V328" s="17" t="str">
        <f t="shared" si="90"/>
        <v/>
      </c>
      <c r="W328" s="20" t="str">
        <f t="shared" si="91"/>
        <v/>
      </c>
      <c r="X328" s="17" t="str">
        <f t="shared" si="92"/>
        <v/>
      </c>
      <c r="Y328" s="17" t="str">
        <f t="shared" si="93"/>
        <v/>
      </c>
      <c r="Z328" s="21" t="str">
        <f t="shared" si="94"/>
        <v xml:space="preserve"> </v>
      </c>
    </row>
    <row r="329" spans="11:26" ht="51.75" customHeight="1">
      <c r="K329" s="63">
        <f t="shared" si="81"/>
        <v>0</v>
      </c>
      <c r="L329" s="49">
        <f t="shared" si="82"/>
        <v>0</v>
      </c>
      <c r="M329" s="22" t="str">
        <f t="shared" si="95"/>
        <v/>
      </c>
      <c r="N329" s="22">
        <f t="shared" si="83"/>
        <v>0</v>
      </c>
      <c r="O329" s="27">
        <f t="shared" si="84"/>
        <v>0</v>
      </c>
      <c r="P329" s="27">
        <f t="shared" si="85"/>
        <v>0</v>
      </c>
      <c r="Q329" s="27" t="str">
        <f t="shared" si="86"/>
        <v xml:space="preserve"> </v>
      </c>
      <c r="R329" s="16" t="str">
        <f t="shared" si="87"/>
        <v/>
      </c>
      <c r="S329" s="17" t="str">
        <f t="shared" si="88"/>
        <v/>
      </c>
      <c r="T329" s="18" t="str">
        <f t="shared" si="80"/>
        <v/>
      </c>
      <c r="U329" s="19" t="str">
        <f t="shared" si="89"/>
        <v/>
      </c>
      <c r="V329" s="17" t="str">
        <f t="shared" si="90"/>
        <v/>
      </c>
      <c r="W329" s="20" t="str">
        <f t="shared" si="91"/>
        <v/>
      </c>
      <c r="X329" s="17" t="str">
        <f t="shared" si="92"/>
        <v/>
      </c>
      <c r="Y329" s="17" t="str">
        <f t="shared" si="93"/>
        <v/>
      </c>
      <c r="Z329" s="21" t="str">
        <f t="shared" si="94"/>
        <v xml:space="preserve"> </v>
      </c>
    </row>
    <row r="330" spans="11:26" ht="51.75" customHeight="1">
      <c r="K330" s="63">
        <f t="shared" si="81"/>
        <v>0</v>
      </c>
      <c r="L330" s="49">
        <f t="shared" si="82"/>
        <v>0</v>
      </c>
      <c r="M330" s="22" t="str">
        <f t="shared" si="95"/>
        <v/>
      </c>
      <c r="N330" s="22">
        <f t="shared" si="83"/>
        <v>0</v>
      </c>
      <c r="O330" s="27">
        <f t="shared" si="84"/>
        <v>0</v>
      </c>
      <c r="P330" s="27">
        <f t="shared" si="85"/>
        <v>0</v>
      </c>
      <c r="Q330" s="27" t="str">
        <f t="shared" si="86"/>
        <v xml:space="preserve"> </v>
      </c>
      <c r="R330" s="16" t="str">
        <f t="shared" si="87"/>
        <v/>
      </c>
      <c r="S330" s="17" t="str">
        <f t="shared" si="88"/>
        <v/>
      </c>
      <c r="T330" s="18" t="str">
        <f t="shared" si="80"/>
        <v/>
      </c>
      <c r="U330" s="19" t="str">
        <f t="shared" si="89"/>
        <v/>
      </c>
      <c r="V330" s="17" t="str">
        <f t="shared" si="90"/>
        <v/>
      </c>
      <c r="W330" s="20" t="str">
        <f t="shared" si="91"/>
        <v/>
      </c>
      <c r="X330" s="17" t="str">
        <f t="shared" si="92"/>
        <v/>
      </c>
      <c r="Y330" s="17" t="str">
        <f t="shared" si="93"/>
        <v/>
      </c>
      <c r="Z330" s="21" t="str">
        <f t="shared" si="94"/>
        <v xml:space="preserve"> </v>
      </c>
    </row>
    <row r="331" spans="11:26" ht="51.75" customHeight="1">
      <c r="K331" s="63">
        <f t="shared" si="81"/>
        <v>0</v>
      </c>
      <c r="L331" s="49">
        <f t="shared" si="82"/>
        <v>0</v>
      </c>
      <c r="M331" s="22" t="str">
        <f t="shared" si="95"/>
        <v/>
      </c>
      <c r="N331" s="22">
        <f t="shared" si="83"/>
        <v>0</v>
      </c>
      <c r="O331" s="27">
        <f t="shared" si="84"/>
        <v>0</v>
      </c>
      <c r="P331" s="27">
        <f t="shared" si="85"/>
        <v>0</v>
      </c>
      <c r="Q331" s="27" t="str">
        <f t="shared" si="86"/>
        <v xml:space="preserve"> </v>
      </c>
      <c r="R331" s="16" t="str">
        <f t="shared" si="87"/>
        <v/>
      </c>
      <c r="S331" s="17" t="str">
        <f t="shared" si="88"/>
        <v/>
      </c>
      <c r="T331" s="18" t="str">
        <f t="shared" si="80"/>
        <v/>
      </c>
      <c r="U331" s="19" t="str">
        <f t="shared" si="89"/>
        <v/>
      </c>
      <c r="V331" s="17" t="str">
        <f t="shared" si="90"/>
        <v/>
      </c>
      <c r="W331" s="20" t="str">
        <f t="shared" si="91"/>
        <v/>
      </c>
      <c r="X331" s="17" t="str">
        <f t="shared" si="92"/>
        <v/>
      </c>
      <c r="Y331" s="17" t="str">
        <f t="shared" si="93"/>
        <v/>
      </c>
      <c r="Z331" s="21" t="str">
        <f t="shared" si="94"/>
        <v xml:space="preserve"> </v>
      </c>
    </row>
    <row r="332" spans="11:26" ht="51.75" customHeight="1">
      <c r="K332" s="63">
        <f t="shared" si="81"/>
        <v>0</v>
      </c>
      <c r="L332" s="49">
        <f t="shared" si="82"/>
        <v>0</v>
      </c>
      <c r="M332" s="22" t="str">
        <f t="shared" si="95"/>
        <v/>
      </c>
      <c r="N332" s="22">
        <f t="shared" si="83"/>
        <v>0</v>
      </c>
      <c r="O332" s="27">
        <f t="shared" si="84"/>
        <v>0</v>
      </c>
      <c r="P332" s="27">
        <f t="shared" si="85"/>
        <v>0</v>
      </c>
      <c r="Q332" s="27" t="str">
        <f t="shared" si="86"/>
        <v xml:space="preserve"> </v>
      </c>
      <c r="R332" s="16" t="str">
        <f t="shared" si="87"/>
        <v/>
      </c>
      <c r="S332" s="17" t="str">
        <f t="shared" si="88"/>
        <v/>
      </c>
      <c r="T332" s="18" t="str">
        <f t="shared" si="80"/>
        <v/>
      </c>
      <c r="U332" s="19" t="str">
        <f t="shared" si="89"/>
        <v/>
      </c>
      <c r="V332" s="17" t="str">
        <f t="shared" si="90"/>
        <v/>
      </c>
      <c r="W332" s="20" t="str">
        <f t="shared" si="91"/>
        <v/>
      </c>
      <c r="X332" s="17" t="str">
        <f t="shared" si="92"/>
        <v/>
      </c>
      <c r="Y332" s="17" t="str">
        <f t="shared" si="93"/>
        <v/>
      </c>
      <c r="Z332" s="21" t="str">
        <f t="shared" si="94"/>
        <v xml:space="preserve"> </v>
      </c>
    </row>
    <row r="333" spans="11:26" ht="51.75" customHeight="1">
      <c r="K333" s="63">
        <f t="shared" si="81"/>
        <v>0</v>
      </c>
      <c r="L333" s="49">
        <f t="shared" si="82"/>
        <v>0</v>
      </c>
      <c r="M333" s="22" t="str">
        <f t="shared" si="95"/>
        <v/>
      </c>
      <c r="N333" s="22">
        <f t="shared" si="83"/>
        <v>0</v>
      </c>
      <c r="O333" s="27">
        <f t="shared" si="84"/>
        <v>0</v>
      </c>
      <c r="P333" s="27">
        <f t="shared" si="85"/>
        <v>0</v>
      </c>
      <c r="Q333" s="27" t="str">
        <f t="shared" si="86"/>
        <v xml:space="preserve"> </v>
      </c>
      <c r="R333" s="16" t="str">
        <f t="shared" si="87"/>
        <v/>
      </c>
      <c r="S333" s="17" t="str">
        <f t="shared" si="88"/>
        <v/>
      </c>
      <c r="T333" s="18" t="str">
        <f t="shared" si="80"/>
        <v/>
      </c>
      <c r="U333" s="19" t="str">
        <f t="shared" si="89"/>
        <v/>
      </c>
      <c r="V333" s="17" t="str">
        <f t="shared" si="90"/>
        <v/>
      </c>
      <c r="W333" s="20" t="str">
        <f t="shared" si="91"/>
        <v/>
      </c>
      <c r="X333" s="17" t="str">
        <f t="shared" si="92"/>
        <v/>
      </c>
      <c r="Y333" s="17" t="str">
        <f t="shared" si="93"/>
        <v/>
      </c>
      <c r="Z333" s="21" t="str">
        <f t="shared" si="94"/>
        <v xml:space="preserve"> </v>
      </c>
    </row>
    <row r="334" spans="11:26" ht="51.75" customHeight="1">
      <c r="K334" s="63">
        <f t="shared" si="81"/>
        <v>0</v>
      </c>
      <c r="L334" s="49">
        <f t="shared" si="82"/>
        <v>0</v>
      </c>
      <c r="M334" s="22" t="str">
        <f t="shared" si="95"/>
        <v/>
      </c>
      <c r="N334" s="22">
        <f t="shared" si="83"/>
        <v>0</v>
      </c>
      <c r="O334" s="27">
        <f t="shared" si="84"/>
        <v>0</v>
      </c>
      <c r="P334" s="27">
        <f t="shared" si="85"/>
        <v>0</v>
      </c>
      <c r="Q334" s="27" t="str">
        <f t="shared" si="86"/>
        <v xml:space="preserve"> </v>
      </c>
      <c r="R334" s="16" t="str">
        <f t="shared" si="87"/>
        <v/>
      </c>
      <c r="S334" s="17" t="str">
        <f t="shared" si="88"/>
        <v/>
      </c>
      <c r="T334" s="18" t="str">
        <f t="shared" si="80"/>
        <v/>
      </c>
      <c r="U334" s="19" t="str">
        <f t="shared" si="89"/>
        <v/>
      </c>
      <c r="V334" s="17" t="str">
        <f t="shared" si="90"/>
        <v/>
      </c>
      <c r="W334" s="20" t="str">
        <f t="shared" si="91"/>
        <v/>
      </c>
      <c r="X334" s="17" t="str">
        <f t="shared" si="92"/>
        <v/>
      </c>
      <c r="Y334" s="17" t="str">
        <f t="shared" si="93"/>
        <v/>
      </c>
      <c r="Z334" s="21" t="str">
        <f t="shared" si="94"/>
        <v xml:space="preserve"> </v>
      </c>
    </row>
    <row r="335" spans="11:26" ht="51.75" customHeight="1">
      <c r="K335" s="63">
        <f t="shared" si="81"/>
        <v>0</v>
      </c>
      <c r="L335" s="49">
        <f t="shared" si="82"/>
        <v>0</v>
      </c>
      <c r="M335" s="22" t="str">
        <f t="shared" si="95"/>
        <v/>
      </c>
      <c r="N335" s="22">
        <f t="shared" si="83"/>
        <v>0</v>
      </c>
      <c r="O335" s="27">
        <f t="shared" si="84"/>
        <v>0</v>
      </c>
      <c r="P335" s="27">
        <f t="shared" si="85"/>
        <v>0</v>
      </c>
      <c r="Q335" s="27" t="str">
        <f t="shared" si="86"/>
        <v xml:space="preserve"> </v>
      </c>
      <c r="R335" s="16" t="str">
        <f t="shared" si="87"/>
        <v/>
      </c>
      <c r="S335" s="17" t="str">
        <f t="shared" si="88"/>
        <v/>
      </c>
      <c r="T335" s="18" t="str">
        <f t="shared" si="80"/>
        <v/>
      </c>
      <c r="U335" s="19" t="str">
        <f t="shared" si="89"/>
        <v/>
      </c>
      <c r="V335" s="17" t="str">
        <f t="shared" si="90"/>
        <v/>
      </c>
      <c r="W335" s="20" t="str">
        <f t="shared" si="91"/>
        <v/>
      </c>
      <c r="X335" s="17" t="str">
        <f t="shared" si="92"/>
        <v/>
      </c>
      <c r="Y335" s="17" t="str">
        <f t="shared" si="93"/>
        <v/>
      </c>
      <c r="Z335" s="21" t="str">
        <f t="shared" si="94"/>
        <v xml:space="preserve"> </v>
      </c>
    </row>
    <row r="336" spans="11:26" ht="51.75" customHeight="1">
      <c r="K336" s="63">
        <f t="shared" si="81"/>
        <v>0</v>
      </c>
      <c r="L336" s="49">
        <f t="shared" si="82"/>
        <v>0</v>
      </c>
      <c r="M336" s="22" t="str">
        <f t="shared" si="95"/>
        <v/>
      </c>
      <c r="N336" s="22">
        <f t="shared" si="83"/>
        <v>0</v>
      </c>
      <c r="O336" s="27">
        <f t="shared" si="84"/>
        <v>0</v>
      </c>
      <c r="P336" s="27">
        <f t="shared" si="85"/>
        <v>0</v>
      </c>
      <c r="Q336" s="27" t="str">
        <f t="shared" si="86"/>
        <v xml:space="preserve"> </v>
      </c>
      <c r="R336" s="16" t="str">
        <f t="shared" si="87"/>
        <v/>
      </c>
      <c r="S336" s="17" t="str">
        <f t="shared" si="88"/>
        <v/>
      </c>
      <c r="T336" s="18" t="str">
        <f t="shared" si="80"/>
        <v/>
      </c>
      <c r="U336" s="19" t="str">
        <f t="shared" si="89"/>
        <v/>
      </c>
      <c r="V336" s="17" t="str">
        <f t="shared" si="90"/>
        <v/>
      </c>
      <c r="W336" s="20" t="str">
        <f t="shared" si="91"/>
        <v/>
      </c>
      <c r="X336" s="17" t="str">
        <f t="shared" si="92"/>
        <v/>
      </c>
      <c r="Y336" s="17" t="str">
        <f t="shared" si="93"/>
        <v/>
      </c>
      <c r="Z336" s="21" t="str">
        <f t="shared" si="94"/>
        <v xml:space="preserve"> </v>
      </c>
    </row>
    <row r="337" spans="11:26" ht="51.75" customHeight="1">
      <c r="K337" s="63">
        <f t="shared" si="81"/>
        <v>0</v>
      </c>
      <c r="L337" s="49">
        <f t="shared" si="82"/>
        <v>0</v>
      </c>
      <c r="M337" s="22" t="str">
        <f t="shared" si="95"/>
        <v/>
      </c>
      <c r="N337" s="22">
        <f t="shared" si="83"/>
        <v>0</v>
      </c>
      <c r="O337" s="27">
        <f t="shared" si="84"/>
        <v>0</v>
      </c>
      <c r="P337" s="27">
        <f t="shared" si="85"/>
        <v>0</v>
      </c>
      <c r="Q337" s="27" t="str">
        <f t="shared" si="86"/>
        <v xml:space="preserve"> </v>
      </c>
      <c r="R337" s="16" t="str">
        <f t="shared" si="87"/>
        <v/>
      </c>
      <c r="S337" s="17" t="str">
        <f t="shared" si="88"/>
        <v/>
      </c>
      <c r="T337" s="18" t="str">
        <f t="shared" si="80"/>
        <v/>
      </c>
      <c r="U337" s="19" t="str">
        <f t="shared" si="89"/>
        <v/>
      </c>
      <c r="V337" s="17" t="str">
        <f t="shared" si="90"/>
        <v/>
      </c>
      <c r="W337" s="20" t="str">
        <f t="shared" si="91"/>
        <v/>
      </c>
      <c r="X337" s="17" t="str">
        <f t="shared" si="92"/>
        <v/>
      </c>
      <c r="Y337" s="17" t="str">
        <f t="shared" si="93"/>
        <v/>
      </c>
      <c r="Z337" s="21" t="str">
        <f t="shared" si="94"/>
        <v xml:space="preserve"> </v>
      </c>
    </row>
    <row r="338" spans="11:26" ht="51.75" customHeight="1">
      <c r="K338" s="63">
        <f t="shared" si="81"/>
        <v>0</v>
      </c>
      <c r="L338" s="49">
        <f t="shared" si="82"/>
        <v>0</v>
      </c>
      <c r="M338" s="22" t="str">
        <f t="shared" si="95"/>
        <v/>
      </c>
      <c r="N338" s="22">
        <f t="shared" si="83"/>
        <v>0</v>
      </c>
      <c r="O338" s="27">
        <f t="shared" si="84"/>
        <v>0</v>
      </c>
      <c r="P338" s="27">
        <f t="shared" si="85"/>
        <v>0</v>
      </c>
      <c r="Q338" s="27" t="str">
        <f t="shared" si="86"/>
        <v xml:space="preserve"> </v>
      </c>
      <c r="R338" s="16" t="str">
        <f t="shared" si="87"/>
        <v/>
      </c>
      <c r="S338" s="17" t="str">
        <f t="shared" si="88"/>
        <v/>
      </c>
      <c r="T338" s="18" t="str">
        <f t="shared" si="80"/>
        <v/>
      </c>
      <c r="U338" s="19" t="str">
        <f t="shared" si="89"/>
        <v/>
      </c>
      <c r="V338" s="17" t="str">
        <f t="shared" si="90"/>
        <v/>
      </c>
      <c r="W338" s="20" t="str">
        <f t="shared" si="91"/>
        <v/>
      </c>
      <c r="X338" s="17" t="str">
        <f t="shared" si="92"/>
        <v/>
      </c>
      <c r="Y338" s="17" t="str">
        <f t="shared" si="93"/>
        <v/>
      </c>
      <c r="Z338" s="21" t="str">
        <f t="shared" si="94"/>
        <v xml:space="preserve"> </v>
      </c>
    </row>
    <row r="339" spans="11:26" ht="51.75" customHeight="1">
      <c r="K339" s="63">
        <f t="shared" si="81"/>
        <v>0</v>
      </c>
      <c r="L339" s="49">
        <f t="shared" si="82"/>
        <v>0</v>
      </c>
      <c r="M339" s="22" t="str">
        <f t="shared" si="95"/>
        <v/>
      </c>
      <c r="N339" s="22">
        <f t="shared" si="83"/>
        <v>0</v>
      </c>
      <c r="O339" s="27">
        <f t="shared" si="84"/>
        <v>0</v>
      </c>
      <c r="P339" s="27">
        <f t="shared" si="85"/>
        <v>0</v>
      </c>
      <c r="Q339" s="27" t="str">
        <f t="shared" si="86"/>
        <v xml:space="preserve"> </v>
      </c>
      <c r="R339" s="16" t="str">
        <f t="shared" si="87"/>
        <v/>
      </c>
      <c r="S339" s="17" t="str">
        <f t="shared" si="88"/>
        <v/>
      </c>
      <c r="T339" s="18" t="str">
        <f t="shared" si="80"/>
        <v/>
      </c>
      <c r="U339" s="19" t="str">
        <f t="shared" si="89"/>
        <v/>
      </c>
      <c r="V339" s="17" t="str">
        <f t="shared" si="90"/>
        <v/>
      </c>
      <c r="W339" s="20" t="str">
        <f t="shared" si="91"/>
        <v/>
      </c>
      <c r="X339" s="17" t="str">
        <f t="shared" si="92"/>
        <v/>
      </c>
      <c r="Y339" s="17" t="str">
        <f t="shared" si="93"/>
        <v/>
      </c>
      <c r="Z339" s="21" t="str">
        <f t="shared" si="94"/>
        <v xml:space="preserve"> </v>
      </c>
    </row>
    <row r="340" spans="11:26" ht="51.75" customHeight="1">
      <c r="K340" s="63">
        <f t="shared" si="81"/>
        <v>0</v>
      </c>
      <c r="L340" s="49">
        <f t="shared" si="82"/>
        <v>0</v>
      </c>
      <c r="M340" s="22" t="str">
        <f t="shared" si="95"/>
        <v/>
      </c>
      <c r="N340" s="22">
        <f t="shared" si="83"/>
        <v>0</v>
      </c>
      <c r="O340" s="27">
        <f t="shared" si="84"/>
        <v>0</v>
      </c>
      <c r="P340" s="27">
        <f t="shared" si="85"/>
        <v>0</v>
      </c>
      <c r="Q340" s="27" t="str">
        <f t="shared" si="86"/>
        <v xml:space="preserve"> </v>
      </c>
      <c r="R340" s="16" t="str">
        <f t="shared" si="87"/>
        <v/>
      </c>
      <c r="S340" s="17" t="str">
        <f t="shared" si="88"/>
        <v/>
      </c>
      <c r="T340" s="18" t="str">
        <f t="shared" si="80"/>
        <v/>
      </c>
      <c r="U340" s="19" t="str">
        <f t="shared" si="89"/>
        <v/>
      </c>
      <c r="V340" s="17" t="str">
        <f t="shared" si="90"/>
        <v/>
      </c>
      <c r="W340" s="20" t="str">
        <f t="shared" si="91"/>
        <v/>
      </c>
      <c r="X340" s="17" t="str">
        <f t="shared" si="92"/>
        <v/>
      </c>
      <c r="Y340" s="17" t="str">
        <f t="shared" si="93"/>
        <v/>
      </c>
      <c r="Z340" s="21" t="str">
        <f t="shared" si="94"/>
        <v xml:space="preserve"> </v>
      </c>
    </row>
    <row r="341" spans="11:26" ht="51.75" customHeight="1">
      <c r="K341" s="63">
        <f t="shared" si="81"/>
        <v>0</v>
      </c>
      <c r="L341" s="49">
        <f t="shared" si="82"/>
        <v>0</v>
      </c>
      <c r="M341" s="22" t="str">
        <f t="shared" si="95"/>
        <v/>
      </c>
      <c r="N341" s="22">
        <f t="shared" si="83"/>
        <v>0</v>
      </c>
      <c r="O341" s="27">
        <f t="shared" si="84"/>
        <v>0</v>
      </c>
      <c r="P341" s="27">
        <f t="shared" si="85"/>
        <v>0</v>
      </c>
      <c r="Q341" s="27" t="str">
        <f t="shared" si="86"/>
        <v xml:space="preserve"> </v>
      </c>
      <c r="R341" s="16" t="str">
        <f t="shared" si="87"/>
        <v/>
      </c>
      <c r="S341" s="17" t="str">
        <f t="shared" si="88"/>
        <v/>
      </c>
      <c r="T341" s="18" t="str">
        <f t="shared" si="80"/>
        <v/>
      </c>
      <c r="U341" s="19" t="str">
        <f t="shared" si="89"/>
        <v/>
      </c>
      <c r="V341" s="17" t="str">
        <f t="shared" si="90"/>
        <v/>
      </c>
      <c r="W341" s="20" t="str">
        <f t="shared" si="91"/>
        <v/>
      </c>
      <c r="X341" s="17" t="str">
        <f t="shared" si="92"/>
        <v/>
      </c>
      <c r="Y341" s="17" t="str">
        <f t="shared" si="93"/>
        <v/>
      </c>
      <c r="Z341" s="21" t="str">
        <f t="shared" si="94"/>
        <v xml:space="preserve"> </v>
      </c>
    </row>
    <row r="342" spans="11:26" ht="51.75" customHeight="1">
      <c r="K342" s="63">
        <f t="shared" si="81"/>
        <v>0</v>
      </c>
      <c r="L342" s="49">
        <f t="shared" si="82"/>
        <v>0</v>
      </c>
      <c r="M342" s="22" t="str">
        <f t="shared" si="95"/>
        <v/>
      </c>
      <c r="N342" s="22">
        <f t="shared" si="83"/>
        <v>0</v>
      </c>
      <c r="O342" s="27">
        <f t="shared" si="84"/>
        <v>0</v>
      </c>
      <c r="P342" s="27">
        <f t="shared" si="85"/>
        <v>0</v>
      </c>
      <c r="Q342" s="27" t="str">
        <f t="shared" si="86"/>
        <v xml:space="preserve"> </v>
      </c>
      <c r="R342" s="16" t="str">
        <f t="shared" si="87"/>
        <v/>
      </c>
      <c r="S342" s="17" t="str">
        <f t="shared" si="88"/>
        <v/>
      </c>
      <c r="T342" s="18" t="str">
        <f t="shared" si="80"/>
        <v/>
      </c>
      <c r="U342" s="19" t="str">
        <f t="shared" si="89"/>
        <v/>
      </c>
      <c r="V342" s="17" t="str">
        <f t="shared" si="90"/>
        <v/>
      </c>
      <c r="W342" s="20" t="str">
        <f t="shared" si="91"/>
        <v/>
      </c>
      <c r="X342" s="17" t="str">
        <f t="shared" si="92"/>
        <v/>
      </c>
      <c r="Y342" s="17" t="str">
        <f t="shared" si="93"/>
        <v/>
      </c>
      <c r="Z342" s="21" t="str">
        <f t="shared" si="94"/>
        <v xml:space="preserve"> </v>
      </c>
    </row>
    <row r="343" spans="11:26" ht="51.75" customHeight="1">
      <c r="K343" s="63">
        <f t="shared" si="81"/>
        <v>0</v>
      </c>
      <c r="L343" s="49">
        <f t="shared" si="82"/>
        <v>0</v>
      </c>
      <c r="M343" s="22" t="str">
        <f t="shared" si="95"/>
        <v/>
      </c>
      <c r="N343" s="22">
        <f t="shared" si="83"/>
        <v>0</v>
      </c>
      <c r="O343" s="27">
        <f t="shared" si="84"/>
        <v>0</v>
      </c>
      <c r="P343" s="27">
        <f t="shared" si="85"/>
        <v>0</v>
      </c>
      <c r="Q343" s="27" t="str">
        <f t="shared" si="86"/>
        <v xml:space="preserve"> </v>
      </c>
      <c r="R343" s="16" t="str">
        <f t="shared" si="87"/>
        <v/>
      </c>
      <c r="S343" s="17" t="str">
        <f t="shared" si="88"/>
        <v/>
      </c>
      <c r="T343" s="18" t="str">
        <f t="shared" si="80"/>
        <v/>
      </c>
      <c r="U343" s="19" t="str">
        <f t="shared" si="89"/>
        <v/>
      </c>
      <c r="V343" s="17" t="str">
        <f t="shared" si="90"/>
        <v/>
      </c>
      <c r="W343" s="20" t="str">
        <f t="shared" si="91"/>
        <v/>
      </c>
      <c r="X343" s="17" t="str">
        <f t="shared" si="92"/>
        <v/>
      </c>
      <c r="Y343" s="17" t="str">
        <f t="shared" si="93"/>
        <v/>
      </c>
      <c r="Z343" s="21" t="str">
        <f t="shared" si="94"/>
        <v xml:space="preserve"> </v>
      </c>
    </row>
    <row r="344" spans="11:26" ht="51.75" customHeight="1">
      <c r="K344" s="63">
        <f t="shared" si="81"/>
        <v>0</v>
      </c>
      <c r="L344" s="49">
        <f t="shared" si="82"/>
        <v>0</v>
      </c>
      <c r="M344" s="22" t="str">
        <f t="shared" si="95"/>
        <v/>
      </c>
      <c r="N344" s="22">
        <f t="shared" si="83"/>
        <v>0</v>
      </c>
      <c r="O344" s="27">
        <f t="shared" si="84"/>
        <v>0</v>
      </c>
      <c r="P344" s="27">
        <f t="shared" si="85"/>
        <v>0</v>
      </c>
      <c r="Q344" s="27" t="str">
        <f t="shared" si="86"/>
        <v xml:space="preserve"> </v>
      </c>
      <c r="R344" s="16" t="str">
        <f t="shared" si="87"/>
        <v/>
      </c>
      <c r="S344" s="17" t="str">
        <f t="shared" si="88"/>
        <v/>
      </c>
      <c r="T344" s="18" t="str">
        <f t="shared" si="80"/>
        <v/>
      </c>
      <c r="U344" s="19" t="str">
        <f t="shared" si="89"/>
        <v/>
      </c>
      <c r="V344" s="17" t="str">
        <f t="shared" si="90"/>
        <v/>
      </c>
      <c r="W344" s="20" t="str">
        <f t="shared" si="91"/>
        <v/>
      </c>
      <c r="X344" s="17" t="str">
        <f t="shared" si="92"/>
        <v/>
      </c>
      <c r="Y344" s="17" t="str">
        <f t="shared" si="93"/>
        <v/>
      </c>
      <c r="Z344" s="21" t="str">
        <f t="shared" si="94"/>
        <v xml:space="preserve"> </v>
      </c>
    </row>
    <row r="345" spans="11:26" ht="51.75" customHeight="1">
      <c r="K345" s="63">
        <f t="shared" si="81"/>
        <v>0</v>
      </c>
      <c r="L345" s="49">
        <f t="shared" si="82"/>
        <v>0</v>
      </c>
      <c r="M345" s="22" t="str">
        <f t="shared" si="95"/>
        <v/>
      </c>
      <c r="N345" s="22">
        <f t="shared" si="83"/>
        <v>0</v>
      </c>
      <c r="O345" s="27">
        <f t="shared" si="84"/>
        <v>0</v>
      </c>
      <c r="P345" s="27">
        <f t="shared" si="85"/>
        <v>0</v>
      </c>
      <c r="Q345" s="27" t="str">
        <f t="shared" si="86"/>
        <v xml:space="preserve"> </v>
      </c>
      <c r="R345" s="16" t="str">
        <f t="shared" si="87"/>
        <v/>
      </c>
      <c r="S345" s="17" t="str">
        <f t="shared" si="88"/>
        <v/>
      </c>
      <c r="T345" s="18" t="str">
        <f t="shared" si="80"/>
        <v/>
      </c>
      <c r="U345" s="19" t="str">
        <f t="shared" si="89"/>
        <v/>
      </c>
      <c r="V345" s="17" t="str">
        <f t="shared" si="90"/>
        <v/>
      </c>
      <c r="W345" s="20" t="str">
        <f t="shared" si="91"/>
        <v/>
      </c>
      <c r="X345" s="17" t="str">
        <f t="shared" si="92"/>
        <v/>
      </c>
      <c r="Y345" s="17" t="str">
        <f t="shared" si="93"/>
        <v/>
      </c>
      <c r="Z345" s="21" t="str">
        <f t="shared" si="94"/>
        <v xml:space="preserve"> </v>
      </c>
    </row>
    <row r="346" spans="11:26" ht="51.75" customHeight="1">
      <c r="K346" s="63">
        <f t="shared" si="81"/>
        <v>0</v>
      </c>
      <c r="L346" s="49">
        <f t="shared" si="82"/>
        <v>0</v>
      </c>
      <c r="M346" s="22" t="str">
        <f t="shared" si="95"/>
        <v/>
      </c>
      <c r="N346" s="22">
        <f t="shared" si="83"/>
        <v>0</v>
      </c>
      <c r="O346" s="27">
        <f t="shared" si="84"/>
        <v>0</v>
      </c>
      <c r="P346" s="27">
        <f t="shared" si="85"/>
        <v>0</v>
      </c>
      <c r="Q346" s="27" t="str">
        <f t="shared" si="86"/>
        <v xml:space="preserve"> </v>
      </c>
      <c r="R346" s="16" t="str">
        <f t="shared" si="87"/>
        <v/>
      </c>
      <c r="S346" s="17" t="str">
        <f t="shared" si="88"/>
        <v/>
      </c>
      <c r="T346" s="18" t="str">
        <f t="shared" si="80"/>
        <v/>
      </c>
      <c r="U346" s="19" t="str">
        <f t="shared" si="89"/>
        <v/>
      </c>
      <c r="V346" s="17" t="str">
        <f t="shared" si="90"/>
        <v/>
      </c>
      <c r="W346" s="20" t="str">
        <f t="shared" si="91"/>
        <v/>
      </c>
      <c r="X346" s="17" t="str">
        <f t="shared" si="92"/>
        <v/>
      </c>
      <c r="Y346" s="17" t="str">
        <f t="shared" si="93"/>
        <v/>
      </c>
      <c r="Z346" s="21" t="str">
        <f t="shared" si="94"/>
        <v xml:space="preserve"> </v>
      </c>
    </row>
    <row r="347" spans="11:26" ht="51.75" customHeight="1">
      <c r="K347" s="63">
        <f t="shared" si="81"/>
        <v>0</v>
      </c>
      <c r="L347" s="49">
        <f t="shared" si="82"/>
        <v>0</v>
      </c>
      <c r="M347" s="22" t="str">
        <f t="shared" si="95"/>
        <v/>
      </c>
      <c r="N347" s="22">
        <f t="shared" si="83"/>
        <v>0</v>
      </c>
      <c r="O347" s="27">
        <f t="shared" si="84"/>
        <v>0</v>
      </c>
      <c r="P347" s="27">
        <f t="shared" si="85"/>
        <v>0</v>
      </c>
      <c r="Q347" s="27" t="str">
        <f t="shared" si="86"/>
        <v xml:space="preserve"> </v>
      </c>
      <c r="R347" s="16" t="str">
        <f t="shared" si="87"/>
        <v/>
      </c>
      <c r="S347" s="17" t="str">
        <f t="shared" si="88"/>
        <v/>
      </c>
      <c r="T347" s="18" t="str">
        <f t="shared" si="80"/>
        <v/>
      </c>
      <c r="U347" s="19" t="str">
        <f t="shared" si="89"/>
        <v/>
      </c>
      <c r="V347" s="17" t="str">
        <f t="shared" si="90"/>
        <v/>
      </c>
      <c r="W347" s="20" t="str">
        <f t="shared" si="91"/>
        <v/>
      </c>
      <c r="X347" s="17" t="str">
        <f t="shared" si="92"/>
        <v/>
      </c>
      <c r="Y347" s="17" t="str">
        <f t="shared" si="93"/>
        <v/>
      </c>
      <c r="Z347" s="21" t="str">
        <f t="shared" si="94"/>
        <v xml:space="preserve"> </v>
      </c>
    </row>
    <row r="348" spans="11:26" ht="51.75" customHeight="1">
      <c r="K348" s="63">
        <f t="shared" si="81"/>
        <v>0</v>
      </c>
      <c r="L348" s="49">
        <f t="shared" si="82"/>
        <v>0</v>
      </c>
      <c r="M348" s="22" t="str">
        <f t="shared" si="95"/>
        <v/>
      </c>
      <c r="N348" s="22">
        <f t="shared" si="83"/>
        <v>0</v>
      </c>
      <c r="O348" s="27">
        <f t="shared" si="84"/>
        <v>0</v>
      </c>
      <c r="P348" s="27">
        <f t="shared" si="85"/>
        <v>0</v>
      </c>
      <c r="Q348" s="27" t="str">
        <f t="shared" si="86"/>
        <v xml:space="preserve"> </v>
      </c>
      <c r="R348" s="16" t="str">
        <f t="shared" si="87"/>
        <v/>
      </c>
      <c r="S348" s="17" t="str">
        <f t="shared" si="88"/>
        <v/>
      </c>
      <c r="T348" s="18" t="str">
        <f t="shared" si="80"/>
        <v/>
      </c>
      <c r="U348" s="19" t="str">
        <f t="shared" si="89"/>
        <v/>
      </c>
      <c r="V348" s="17" t="str">
        <f t="shared" si="90"/>
        <v/>
      </c>
      <c r="W348" s="20" t="str">
        <f t="shared" si="91"/>
        <v/>
      </c>
      <c r="X348" s="17" t="str">
        <f t="shared" si="92"/>
        <v/>
      </c>
      <c r="Y348" s="17" t="str">
        <f t="shared" si="93"/>
        <v/>
      </c>
      <c r="Z348" s="21" t="str">
        <f t="shared" si="94"/>
        <v xml:space="preserve"> </v>
      </c>
    </row>
    <row r="349" spans="11:26" ht="51.75" customHeight="1">
      <c r="K349" s="63">
        <f t="shared" si="81"/>
        <v>0</v>
      </c>
      <c r="L349" s="49">
        <f t="shared" si="82"/>
        <v>0</v>
      </c>
      <c r="M349" s="22" t="str">
        <f t="shared" si="95"/>
        <v/>
      </c>
      <c r="N349" s="22">
        <f t="shared" si="83"/>
        <v>0</v>
      </c>
      <c r="O349" s="27">
        <f t="shared" si="84"/>
        <v>0</v>
      </c>
      <c r="P349" s="27">
        <f t="shared" si="85"/>
        <v>0</v>
      </c>
      <c r="Q349" s="27" t="str">
        <f t="shared" si="86"/>
        <v xml:space="preserve"> </v>
      </c>
      <c r="R349" s="16" t="str">
        <f t="shared" si="87"/>
        <v/>
      </c>
      <c r="S349" s="17" t="str">
        <f t="shared" si="88"/>
        <v/>
      </c>
      <c r="T349" s="18" t="str">
        <f t="shared" si="80"/>
        <v/>
      </c>
      <c r="U349" s="19" t="str">
        <f t="shared" si="89"/>
        <v/>
      </c>
      <c r="V349" s="17" t="str">
        <f t="shared" si="90"/>
        <v/>
      </c>
      <c r="W349" s="20" t="str">
        <f t="shared" si="91"/>
        <v/>
      </c>
      <c r="X349" s="17" t="str">
        <f t="shared" si="92"/>
        <v/>
      </c>
      <c r="Y349" s="17" t="str">
        <f t="shared" si="93"/>
        <v/>
      </c>
      <c r="Z349" s="21" t="str">
        <f t="shared" si="94"/>
        <v xml:space="preserve"> </v>
      </c>
    </row>
    <row r="350" spans="11:26" ht="51.75" customHeight="1">
      <c r="K350" s="63">
        <f t="shared" si="81"/>
        <v>0</v>
      </c>
      <c r="L350" s="49">
        <f t="shared" si="82"/>
        <v>0</v>
      </c>
      <c r="M350" s="22" t="str">
        <f t="shared" si="95"/>
        <v/>
      </c>
      <c r="N350" s="22">
        <f t="shared" si="83"/>
        <v>0</v>
      </c>
      <c r="O350" s="27">
        <f t="shared" si="84"/>
        <v>0</v>
      </c>
      <c r="P350" s="27">
        <f t="shared" si="85"/>
        <v>0</v>
      </c>
      <c r="Q350" s="27" t="str">
        <f t="shared" si="86"/>
        <v xml:space="preserve"> </v>
      </c>
      <c r="R350" s="16" t="str">
        <f t="shared" si="87"/>
        <v/>
      </c>
      <c r="S350" s="17" t="str">
        <f t="shared" si="88"/>
        <v/>
      </c>
      <c r="T350" s="18" t="str">
        <f t="shared" si="80"/>
        <v/>
      </c>
      <c r="U350" s="19" t="str">
        <f t="shared" si="89"/>
        <v/>
      </c>
      <c r="V350" s="17" t="str">
        <f t="shared" si="90"/>
        <v/>
      </c>
      <c r="W350" s="20" t="str">
        <f t="shared" si="91"/>
        <v/>
      </c>
      <c r="X350" s="17" t="str">
        <f t="shared" si="92"/>
        <v/>
      </c>
      <c r="Y350" s="17" t="str">
        <f t="shared" si="93"/>
        <v/>
      </c>
      <c r="Z350" s="21" t="str">
        <f t="shared" si="94"/>
        <v xml:space="preserve"> </v>
      </c>
    </row>
    <row r="351" spans="11:26" ht="51.75" customHeight="1">
      <c r="K351" s="63">
        <f t="shared" si="81"/>
        <v>0</v>
      </c>
      <c r="L351" s="49">
        <f t="shared" si="82"/>
        <v>0</v>
      </c>
      <c r="M351" s="22" t="str">
        <f t="shared" si="95"/>
        <v/>
      </c>
      <c r="N351" s="22">
        <f t="shared" si="83"/>
        <v>0</v>
      </c>
      <c r="O351" s="27">
        <f t="shared" si="84"/>
        <v>0</v>
      </c>
      <c r="P351" s="27">
        <f t="shared" si="85"/>
        <v>0</v>
      </c>
      <c r="Q351" s="27" t="str">
        <f t="shared" si="86"/>
        <v xml:space="preserve"> </v>
      </c>
      <c r="R351" s="16" t="str">
        <f t="shared" si="87"/>
        <v/>
      </c>
      <c r="S351" s="17" t="str">
        <f t="shared" si="88"/>
        <v/>
      </c>
      <c r="T351" s="18" t="str">
        <f t="shared" si="80"/>
        <v/>
      </c>
      <c r="U351" s="19" t="str">
        <f t="shared" si="89"/>
        <v/>
      </c>
      <c r="V351" s="17" t="str">
        <f t="shared" si="90"/>
        <v/>
      </c>
      <c r="W351" s="20" t="str">
        <f t="shared" si="91"/>
        <v/>
      </c>
      <c r="X351" s="17" t="str">
        <f t="shared" si="92"/>
        <v/>
      </c>
      <c r="Y351" s="17" t="str">
        <f t="shared" si="93"/>
        <v/>
      </c>
      <c r="Z351" s="21" t="str">
        <f t="shared" si="94"/>
        <v xml:space="preserve"> </v>
      </c>
    </row>
    <row r="352" spans="11:26" ht="51.75" customHeight="1">
      <c r="K352" s="63">
        <f t="shared" si="81"/>
        <v>0</v>
      </c>
      <c r="L352" s="49">
        <f t="shared" si="82"/>
        <v>0</v>
      </c>
      <c r="M352" s="22" t="str">
        <f t="shared" si="95"/>
        <v/>
      </c>
      <c r="N352" s="22">
        <f t="shared" si="83"/>
        <v>0</v>
      </c>
      <c r="O352" s="27">
        <f t="shared" si="84"/>
        <v>0</v>
      </c>
      <c r="P352" s="27">
        <f t="shared" si="85"/>
        <v>0</v>
      </c>
      <c r="Q352" s="27" t="str">
        <f t="shared" si="86"/>
        <v xml:space="preserve"> </v>
      </c>
      <c r="R352" s="16" t="str">
        <f t="shared" si="87"/>
        <v/>
      </c>
      <c r="S352" s="17" t="str">
        <f t="shared" si="88"/>
        <v/>
      </c>
      <c r="T352" s="18" t="str">
        <f t="shared" si="80"/>
        <v/>
      </c>
      <c r="U352" s="19" t="str">
        <f t="shared" si="89"/>
        <v/>
      </c>
      <c r="V352" s="17" t="str">
        <f t="shared" si="90"/>
        <v/>
      </c>
      <c r="W352" s="20" t="str">
        <f t="shared" si="91"/>
        <v/>
      </c>
      <c r="X352" s="17" t="str">
        <f t="shared" si="92"/>
        <v/>
      </c>
      <c r="Y352" s="17" t="str">
        <f t="shared" si="93"/>
        <v/>
      </c>
      <c r="Z352" s="21" t="str">
        <f t="shared" si="94"/>
        <v xml:space="preserve"> </v>
      </c>
    </row>
    <row r="353" spans="11:26" ht="51.75" customHeight="1">
      <c r="K353" s="63">
        <f t="shared" si="81"/>
        <v>0</v>
      </c>
      <c r="L353" s="49">
        <f t="shared" si="82"/>
        <v>0</v>
      </c>
      <c r="M353" s="22" t="str">
        <f t="shared" si="95"/>
        <v/>
      </c>
      <c r="N353" s="22">
        <f t="shared" si="83"/>
        <v>0</v>
      </c>
      <c r="O353" s="27">
        <f t="shared" si="84"/>
        <v>0</v>
      </c>
      <c r="P353" s="27">
        <f t="shared" si="85"/>
        <v>0</v>
      </c>
      <c r="Q353" s="27" t="str">
        <f t="shared" si="86"/>
        <v xml:space="preserve"> </v>
      </c>
      <c r="R353" s="16" t="str">
        <f t="shared" si="87"/>
        <v/>
      </c>
      <c r="S353" s="17" t="str">
        <f t="shared" si="88"/>
        <v/>
      </c>
      <c r="T353" s="18" t="str">
        <f t="shared" si="80"/>
        <v/>
      </c>
      <c r="U353" s="19" t="str">
        <f t="shared" si="89"/>
        <v/>
      </c>
      <c r="V353" s="17" t="str">
        <f t="shared" si="90"/>
        <v/>
      </c>
      <c r="W353" s="20" t="str">
        <f t="shared" si="91"/>
        <v/>
      </c>
      <c r="X353" s="17" t="str">
        <f t="shared" si="92"/>
        <v/>
      </c>
      <c r="Y353" s="17" t="str">
        <f t="shared" si="93"/>
        <v/>
      </c>
      <c r="Z353" s="21" t="str">
        <f t="shared" si="94"/>
        <v xml:space="preserve"> </v>
      </c>
    </row>
    <row r="354" spans="11:26" ht="51.75" customHeight="1">
      <c r="K354" s="63">
        <f t="shared" si="81"/>
        <v>0</v>
      </c>
      <c r="L354" s="49">
        <f t="shared" si="82"/>
        <v>0</v>
      </c>
      <c r="M354" s="22" t="str">
        <f t="shared" si="95"/>
        <v/>
      </c>
      <c r="N354" s="22">
        <f t="shared" si="83"/>
        <v>0</v>
      </c>
      <c r="O354" s="27">
        <f t="shared" si="84"/>
        <v>0</v>
      </c>
      <c r="P354" s="27">
        <f t="shared" si="85"/>
        <v>0</v>
      </c>
      <c r="Q354" s="27" t="str">
        <f t="shared" si="86"/>
        <v xml:space="preserve"> </v>
      </c>
      <c r="R354" s="16" t="str">
        <f t="shared" si="87"/>
        <v/>
      </c>
      <c r="S354" s="17" t="str">
        <f t="shared" si="88"/>
        <v/>
      </c>
      <c r="T354" s="18" t="str">
        <f t="shared" si="80"/>
        <v/>
      </c>
      <c r="U354" s="19" t="str">
        <f t="shared" si="89"/>
        <v/>
      </c>
      <c r="V354" s="17" t="str">
        <f t="shared" si="90"/>
        <v/>
      </c>
      <c r="W354" s="20" t="str">
        <f t="shared" si="91"/>
        <v/>
      </c>
      <c r="X354" s="17" t="str">
        <f t="shared" si="92"/>
        <v/>
      </c>
      <c r="Y354" s="17" t="str">
        <f t="shared" si="93"/>
        <v/>
      </c>
      <c r="Z354" s="21" t="str">
        <f t="shared" si="94"/>
        <v xml:space="preserve"> </v>
      </c>
    </row>
    <row r="355" spans="11:26" ht="51.75" customHeight="1">
      <c r="K355" s="63">
        <f t="shared" si="81"/>
        <v>0</v>
      </c>
      <c r="L355" s="49">
        <f t="shared" si="82"/>
        <v>0</v>
      </c>
      <c r="M355" s="22" t="str">
        <f t="shared" si="95"/>
        <v/>
      </c>
      <c r="N355" s="22">
        <f t="shared" si="83"/>
        <v>0</v>
      </c>
      <c r="O355" s="27">
        <f t="shared" si="84"/>
        <v>0</v>
      </c>
      <c r="P355" s="27">
        <f t="shared" si="85"/>
        <v>0</v>
      </c>
      <c r="Q355" s="27" t="str">
        <f t="shared" si="86"/>
        <v xml:space="preserve"> </v>
      </c>
      <c r="R355" s="16" t="str">
        <f t="shared" si="87"/>
        <v/>
      </c>
      <c r="S355" s="17" t="str">
        <f t="shared" si="88"/>
        <v/>
      </c>
      <c r="T355" s="18" t="str">
        <f t="shared" si="80"/>
        <v/>
      </c>
      <c r="U355" s="19" t="str">
        <f t="shared" si="89"/>
        <v/>
      </c>
      <c r="V355" s="17" t="str">
        <f t="shared" si="90"/>
        <v/>
      </c>
      <c r="W355" s="20" t="str">
        <f t="shared" si="91"/>
        <v/>
      </c>
      <c r="X355" s="17" t="str">
        <f t="shared" si="92"/>
        <v/>
      </c>
      <c r="Y355" s="17" t="str">
        <f t="shared" si="93"/>
        <v/>
      </c>
      <c r="Z355" s="21" t="str">
        <f t="shared" si="94"/>
        <v xml:space="preserve"> </v>
      </c>
    </row>
    <row r="356" spans="11:26" ht="51.75" customHeight="1">
      <c r="K356" s="63">
        <f t="shared" si="81"/>
        <v>0</v>
      </c>
      <c r="L356" s="49">
        <f t="shared" si="82"/>
        <v>0</v>
      </c>
      <c r="M356" s="22" t="str">
        <f t="shared" si="95"/>
        <v/>
      </c>
      <c r="N356" s="22">
        <f t="shared" si="83"/>
        <v>0</v>
      </c>
      <c r="O356" s="27">
        <f t="shared" si="84"/>
        <v>0</v>
      </c>
      <c r="P356" s="27">
        <f t="shared" si="85"/>
        <v>0</v>
      </c>
      <c r="Q356" s="27" t="str">
        <f t="shared" si="86"/>
        <v xml:space="preserve"> </v>
      </c>
      <c r="R356" s="16" t="str">
        <f t="shared" si="87"/>
        <v/>
      </c>
      <c r="S356" s="17" t="str">
        <f t="shared" si="88"/>
        <v/>
      </c>
      <c r="T356" s="18" t="str">
        <f t="shared" si="80"/>
        <v/>
      </c>
      <c r="U356" s="19" t="str">
        <f t="shared" si="89"/>
        <v/>
      </c>
      <c r="V356" s="17" t="str">
        <f t="shared" si="90"/>
        <v/>
      </c>
      <c r="W356" s="20" t="str">
        <f t="shared" si="91"/>
        <v/>
      </c>
      <c r="X356" s="17" t="str">
        <f t="shared" si="92"/>
        <v/>
      </c>
      <c r="Y356" s="17" t="str">
        <f t="shared" si="93"/>
        <v/>
      </c>
      <c r="Z356" s="21" t="str">
        <f t="shared" si="94"/>
        <v xml:space="preserve"> </v>
      </c>
    </row>
    <row r="357" spans="11:26" ht="51.75" customHeight="1">
      <c r="K357" s="63">
        <f t="shared" si="81"/>
        <v>0</v>
      </c>
      <c r="L357" s="49">
        <f t="shared" si="82"/>
        <v>0</v>
      </c>
      <c r="M357" s="22" t="str">
        <f t="shared" si="95"/>
        <v/>
      </c>
      <c r="N357" s="22">
        <f t="shared" si="83"/>
        <v>0</v>
      </c>
      <c r="O357" s="27">
        <f t="shared" si="84"/>
        <v>0</v>
      </c>
      <c r="P357" s="27">
        <f t="shared" si="85"/>
        <v>0</v>
      </c>
      <c r="Q357" s="27" t="str">
        <f t="shared" si="86"/>
        <v xml:space="preserve"> </v>
      </c>
      <c r="R357" s="16" t="str">
        <f t="shared" si="87"/>
        <v/>
      </c>
      <c r="S357" s="17" t="str">
        <f t="shared" si="88"/>
        <v/>
      </c>
      <c r="T357" s="18" t="str">
        <f t="shared" si="80"/>
        <v/>
      </c>
      <c r="U357" s="19" t="str">
        <f t="shared" si="89"/>
        <v/>
      </c>
      <c r="V357" s="17" t="str">
        <f t="shared" si="90"/>
        <v/>
      </c>
      <c r="W357" s="20" t="str">
        <f t="shared" si="91"/>
        <v/>
      </c>
      <c r="X357" s="17" t="str">
        <f t="shared" si="92"/>
        <v/>
      </c>
      <c r="Y357" s="17" t="str">
        <f t="shared" si="93"/>
        <v/>
      </c>
      <c r="Z357" s="21" t="str">
        <f t="shared" si="94"/>
        <v xml:space="preserve"> </v>
      </c>
    </row>
    <row r="358" spans="11:26" ht="51.75" customHeight="1">
      <c r="K358" s="63">
        <f t="shared" si="81"/>
        <v>0</v>
      </c>
      <c r="L358" s="49">
        <f t="shared" si="82"/>
        <v>0</v>
      </c>
      <c r="M358" s="22" t="str">
        <f t="shared" si="95"/>
        <v/>
      </c>
      <c r="N358" s="22">
        <f t="shared" si="83"/>
        <v>0</v>
      </c>
      <c r="O358" s="27">
        <f t="shared" si="84"/>
        <v>0</v>
      </c>
      <c r="P358" s="27">
        <f t="shared" si="85"/>
        <v>0</v>
      </c>
      <c r="Q358" s="27" t="str">
        <f t="shared" si="86"/>
        <v xml:space="preserve"> </v>
      </c>
      <c r="R358" s="16" t="str">
        <f t="shared" si="87"/>
        <v/>
      </c>
      <c r="S358" s="17" t="str">
        <f t="shared" si="88"/>
        <v/>
      </c>
      <c r="T358" s="18" t="str">
        <f t="shared" si="80"/>
        <v/>
      </c>
      <c r="U358" s="19" t="str">
        <f t="shared" si="89"/>
        <v/>
      </c>
      <c r="V358" s="17" t="str">
        <f t="shared" si="90"/>
        <v/>
      </c>
      <c r="W358" s="20" t="str">
        <f t="shared" si="91"/>
        <v/>
      </c>
      <c r="X358" s="17" t="str">
        <f t="shared" si="92"/>
        <v/>
      </c>
      <c r="Y358" s="17" t="str">
        <f t="shared" si="93"/>
        <v/>
      </c>
      <c r="Z358" s="21" t="str">
        <f t="shared" si="94"/>
        <v xml:space="preserve"> </v>
      </c>
    </row>
    <row r="359" spans="11:26" ht="51.75" customHeight="1">
      <c r="K359" s="63">
        <f t="shared" si="81"/>
        <v>0</v>
      </c>
      <c r="L359" s="49">
        <f t="shared" si="82"/>
        <v>0</v>
      </c>
      <c r="M359" s="22" t="str">
        <f t="shared" si="95"/>
        <v/>
      </c>
      <c r="N359" s="22">
        <f t="shared" si="83"/>
        <v>0</v>
      </c>
      <c r="O359" s="27">
        <f t="shared" si="84"/>
        <v>0</v>
      </c>
      <c r="P359" s="27">
        <f t="shared" si="85"/>
        <v>0</v>
      </c>
      <c r="Q359" s="27" t="str">
        <f t="shared" si="86"/>
        <v xml:space="preserve"> </v>
      </c>
      <c r="R359" s="16" t="str">
        <f t="shared" si="87"/>
        <v/>
      </c>
      <c r="S359" s="17" t="str">
        <f t="shared" si="88"/>
        <v/>
      </c>
      <c r="T359" s="18" t="str">
        <f t="shared" si="80"/>
        <v/>
      </c>
      <c r="U359" s="19" t="str">
        <f t="shared" si="89"/>
        <v/>
      </c>
      <c r="V359" s="17" t="str">
        <f t="shared" si="90"/>
        <v/>
      </c>
      <c r="W359" s="20" t="str">
        <f t="shared" si="91"/>
        <v/>
      </c>
      <c r="X359" s="17" t="str">
        <f t="shared" si="92"/>
        <v/>
      </c>
      <c r="Y359" s="17" t="str">
        <f t="shared" si="93"/>
        <v/>
      </c>
      <c r="Z359" s="21" t="str">
        <f t="shared" si="94"/>
        <v xml:space="preserve"> </v>
      </c>
    </row>
    <row r="360" spans="11:26" ht="51.75" customHeight="1">
      <c r="K360" s="63">
        <f t="shared" si="81"/>
        <v>0</v>
      </c>
      <c r="L360" s="49">
        <f t="shared" si="82"/>
        <v>0</v>
      </c>
      <c r="M360" s="22" t="str">
        <f t="shared" si="95"/>
        <v/>
      </c>
      <c r="N360" s="22">
        <f t="shared" si="83"/>
        <v>0</v>
      </c>
      <c r="O360" s="27">
        <f t="shared" si="84"/>
        <v>0</v>
      </c>
      <c r="P360" s="27">
        <f t="shared" si="85"/>
        <v>0</v>
      </c>
      <c r="Q360" s="27" t="str">
        <f t="shared" si="86"/>
        <v xml:space="preserve"> </v>
      </c>
      <c r="R360" s="16" t="str">
        <f t="shared" si="87"/>
        <v/>
      </c>
      <c r="S360" s="17" t="str">
        <f t="shared" si="88"/>
        <v/>
      </c>
      <c r="T360" s="18" t="str">
        <f t="shared" si="80"/>
        <v/>
      </c>
      <c r="U360" s="19" t="str">
        <f t="shared" si="89"/>
        <v/>
      </c>
      <c r="V360" s="17" t="str">
        <f t="shared" si="90"/>
        <v/>
      </c>
      <c r="W360" s="20" t="str">
        <f t="shared" si="91"/>
        <v/>
      </c>
      <c r="X360" s="17" t="str">
        <f t="shared" si="92"/>
        <v/>
      </c>
      <c r="Y360" s="17" t="str">
        <f t="shared" si="93"/>
        <v/>
      </c>
      <c r="Z360" s="21" t="str">
        <f t="shared" si="94"/>
        <v xml:space="preserve"> </v>
      </c>
    </row>
    <row r="361" spans="11:26" ht="51.75" customHeight="1">
      <c r="K361" s="63">
        <f t="shared" si="81"/>
        <v>0</v>
      </c>
      <c r="L361" s="49">
        <f t="shared" si="82"/>
        <v>0</v>
      </c>
      <c r="M361" s="22" t="str">
        <f t="shared" si="95"/>
        <v/>
      </c>
      <c r="N361" s="22">
        <f t="shared" si="83"/>
        <v>0</v>
      </c>
      <c r="O361" s="27">
        <f t="shared" si="84"/>
        <v>0</v>
      </c>
      <c r="P361" s="27">
        <f t="shared" si="85"/>
        <v>0</v>
      </c>
      <c r="Q361" s="27" t="str">
        <f t="shared" si="86"/>
        <v xml:space="preserve"> </v>
      </c>
      <c r="R361" s="16" t="str">
        <f t="shared" si="87"/>
        <v/>
      </c>
      <c r="S361" s="17" t="str">
        <f t="shared" si="88"/>
        <v/>
      </c>
      <c r="T361" s="18" t="str">
        <f t="shared" si="80"/>
        <v/>
      </c>
      <c r="U361" s="19" t="str">
        <f t="shared" si="89"/>
        <v/>
      </c>
      <c r="V361" s="17" t="str">
        <f t="shared" si="90"/>
        <v/>
      </c>
      <c r="W361" s="20" t="str">
        <f t="shared" si="91"/>
        <v/>
      </c>
      <c r="X361" s="17" t="str">
        <f t="shared" si="92"/>
        <v/>
      </c>
      <c r="Y361" s="17" t="str">
        <f t="shared" si="93"/>
        <v/>
      </c>
      <c r="Z361" s="21" t="str">
        <f t="shared" si="94"/>
        <v xml:space="preserve"> </v>
      </c>
    </row>
    <row r="362" spans="11:26" ht="51.75" customHeight="1">
      <c r="K362" s="63">
        <f t="shared" si="81"/>
        <v>0</v>
      </c>
      <c r="L362" s="49">
        <f t="shared" si="82"/>
        <v>0</v>
      </c>
      <c r="M362" s="22" t="str">
        <f t="shared" si="95"/>
        <v/>
      </c>
      <c r="N362" s="22">
        <f t="shared" si="83"/>
        <v>0</v>
      </c>
      <c r="O362" s="27">
        <f t="shared" si="84"/>
        <v>0</v>
      </c>
      <c r="P362" s="27">
        <f t="shared" si="85"/>
        <v>0</v>
      </c>
      <c r="Q362" s="27" t="str">
        <f t="shared" si="86"/>
        <v xml:space="preserve"> </v>
      </c>
      <c r="R362" s="16" t="str">
        <f t="shared" si="87"/>
        <v/>
      </c>
      <c r="S362" s="17" t="str">
        <f t="shared" si="88"/>
        <v/>
      </c>
      <c r="T362" s="18" t="str">
        <f t="shared" si="80"/>
        <v/>
      </c>
      <c r="U362" s="19" t="str">
        <f t="shared" si="89"/>
        <v/>
      </c>
      <c r="V362" s="17" t="str">
        <f t="shared" si="90"/>
        <v/>
      </c>
      <c r="W362" s="20" t="str">
        <f t="shared" si="91"/>
        <v/>
      </c>
      <c r="X362" s="17" t="str">
        <f t="shared" si="92"/>
        <v/>
      </c>
      <c r="Y362" s="17" t="str">
        <f t="shared" si="93"/>
        <v/>
      </c>
      <c r="Z362" s="21" t="str">
        <f t="shared" si="94"/>
        <v xml:space="preserve"> </v>
      </c>
    </row>
    <row r="363" spans="11:26" ht="51.75" customHeight="1">
      <c r="K363" s="63">
        <f t="shared" si="81"/>
        <v>0</v>
      </c>
      <c r="L363" s="49">
        <f t="shared" si="82"/>
        <v>0</v>
      </c>
      <c r="M363" s="22" t="str">
        <f t="shared" si="95"/>
        <v/>
      </c>
      <c r="N363" s="22">
        <f t="shared" si="83"/>
        <v>0</v>
      </c>
      <c r="O363" s="27">
        <f t="shared" si="84"/>
        <v>0</v>
      </c>
      <c r="P363" s="27">
        <f t="shared" si="85"/>
        <v>0</v>
      </c>
      <c r="Q363" s="27" t="str">
        <f t="shared" si="86"/>
        <v xml:space="preserve"> </v>
      </c>
      <c r="R363" s="16" t="str">
        <f t="shared" si="87"/>
        <v/>
      </c>
      <c r="S363" s="17" t="str">
        <f t="shared" si="88"/>
        <v/>
      </c>
      <c r="T363" s="18" t="str">
        <f t="shared" si="80"/>
        <v/>
      </c>
      <c r="U363" s="19" t="str">
        <f t="shared" si="89"/>
        <v/>
      </c>
      <c r="V363" s="17" t="str">
        <f t="shared" si="90"/>
        <v/>
      </c>
      <c r="W363" s="20" t="str">
        <f t="shared" si="91"/>
        <v/>
      </c>
      <c r="X363" s="17" t="str">
        <f t="shared" si="92"/>
        <v/>
      </c>
      <c r="Y363" s="17" t="str">
        <f t="shared" si="93"/>
        <v/>
      </c>
      <c r="Z363" s="21" t="str">
        <f t="shared" si="94"/>
        <v xml:space="preserve"> </v>
      </c>
    </row>
    <row r="364" spans="11:26" ht="51.75" customHeight="1">
      <c r="K364" s="63">
        <f t="shared" si="81"/>
        <v>0</v>
      </c>
      <c r="L364" s="49">
        <f t="shared" si="82"/>
        <v>0</v>
      </c>
      <c r="M364" s="22" t="str">
        <f t="shared" si="95"/>
        <v/>
      </c>
      <c r="N364" s="22">
        <f t="shared" si="83"/>
        <v>0</v>
      </c>
      <c r="O364" s="27">
        <f t="shared" si="84"/>
        <v>0</v>
      </c>
      <c r="P364" s="27">
        <f t="shared" si="85"/>
        <v>0</v>
      </c>
      <c r="Q364" s="27" t="str">
        <f t="shared" si="86"/>
        <v xml:space="preserve"> </v>
      </c>
      <c r="R364" s="16" t="str">
        <f t="shared" si="87"/>
        <v/>
      </c>
      <c r="S364" s="17" t="str">
        <f t="shared" si="88"/>
        <v/>
      </c>
      <c r="T364" s="18" t="str">
        <f t="shared" si="80"/>
        <v/>
      </c>
      <c r="U364" s="19" t="str">
        <f t="shared" si="89"/>
        <v/>
      </c>
      <c r="V364" s="17" t="str">
        <f t="shared" si="90"/>
        <v/>
      </c>
      <c r="W364" s="20" t="str">
        <f t="shared" si="91"/>
        <v/>
      </c>
      <c r="X364" s="17" t="str">
        <f t="shared" si="92"/>
        <v/>
      </c>
      <c r="Y364" s="17" t="str">
        <f t="shared" si="93"/>
        <v/>
      </c>
      <c r="Z364" s="21" t="str">
        <f t="shared" si="94"/>
        <v xml:space="preserve"> </v>
      </c>
    </row>
    <row r="365" spans="11:26" ht="51.75" customHeight="1">
      <c r="K365" s="63">
        <f t="shared" si="81"/>
        <v>0</v>
      </c>
      <c r="L365" s="49">
        <f t="shared" si="82"/>
        <v>0</v>
      </c>
      <c r="M365" s="22" t="str">
        <f t="shared" si="95"/>
        <v/>
      </c>
      <c r="N365" s="22">
        <f t="shared" si="83"/>
        <v>0</v>
      </c>
      <c r="O365" s="27">
        <f t="shared" si="84"/>
        <v>0</v>
      </c>
      <c r="P365" s="27">
        <f t="shared" si="85"/>
        <v>0</v>
      </c>
      <c r="Q365" s="27" t="str">
        <f t="shared" si="86"/>
        <v xml:space="preserve"> </v>
      </c>
      <c r="R365" s="16" t="str">
        <f t="shared" si="87"/>
        <v/>
      </c>
      <c r="S365" s="17" t="str">
        <f t="shared" si="88"/>
        <v/>
      </c>
      <c r="T365" s="18" t="str">
        <f t="shared" si="80"/>
        <v/>
      </c>
      <c r="U365" s="19" t="str">
        <f t="shared" si="89"/>
        <v/>
      </c>
      <c r="V365" s="17" t="str">
        <f t="shared" si="90"/>
        <v/>
      </c>
      <c r="W365" s="20" t="str">
        <f t="shared" si="91"/>
        <v/>
      </c>
      <c r="X365" s="17" t="str">
        <f t="shared" si="92"/>
        <v/>
      </c>
      <c r="Y365" s="17" t="str">
        <f t="shared" si="93"/>
        <v/>
      </c>
      <c r="Z365" s="21" t="str">
        <f t="shared" si="94"/>
        <v xml:space="preserve"> </v>
      </c>
    </row>
    <row r="366" spans="11:26" ht="51.75" customHeight="1">
      <c r="K366" s="63">
        <f t="shared" si="81"/>
        <v>0</v>
      </c>
      <c r="L366" s="49">
        <f t="shared" si="82"/>
        <v>0</v>
      </c>
      <c r="M366" s="22" t="str">
        <f t="shared" si="95"/>
        <v/>
      </c>
      <c r="N366" s="22">
        <f t="shared" si="83"/>
        <v>0</v>
      </c>
      <c r="O366" s="27">
        <f t="shared" si="84"/>
        <v>0</v>
      </c>
      <c r="P366" s="27">
        <f t="shared" si="85"/>
        <v>0</v>
      </c>
      <c r="Q366" s="27" t="str">
        <f t="shared" si="86"/>
        <v xml:space="preserve"> </v>
      </c>
      <c r="R366" s="16" t="str">
        <f t="shared" si="87"/>
        <v/>
      </c>
      <c r="S366" s="17" t="str">
        <f t="shared" si="88"/>
        <v/>
      </c>
      <c r="T366" s="18" t="str">
        <f t="shared" si="80"/>
        <v/>
      </c>
      <c r="U366" s="19" t="str">
        <f t="shared" si="89"/>
        <v/>
      </c>
      <c r="V366" s="17" t="str">
        <f t="shared" si="90"/>
        <v/>
      </c>
      <c r="W366" s="20" t="str">
        <f t="shared" si="91"/>
        <v/>
      </c>
      <c r="X366" s="17" t="str">
        <f t="shared" si="92"/>
        <v/>
      </c>
      <c r="Y366" s="17" t="str">
        <f t="shared" si="93"/>
        <v/>
      </c>
      <c r="Z366" s="21" t="str">
        <f t="shared" si="94"/>
        <v xml:space="preserve"> </v>
      </c>
    </row>
    <row r="367" spans="11:26" ht="51.75" customHeight="1">
      <c r="K367" s="63">
        <f t="shared" si="81"/>
        <v>0</v>
      </c>
      <c r="L367" s="49">
        <f t="shared" si="82"/>
        <v>0</v>
      </c>
      <c r="M367" s="22" t="str">
        <f t="shared" si="95"/>
        <v/>
      </c>
      <c r="N367" s="22">
        <f t="shared" si="83"/>
        <v>0</v>
      </c>
      <c r="O367" s="27">
        <f t="shared" si="84"/>
        <v>0</v>
      </c>
      <c r="P367" s="27">
        <f t="shared" si="85"/>
        <v>0</v>
      </c>
      <c r="Q367" s="27" t="str">
        <f t="shared" si="86"/>
        <v xml:space="preserve"> </v>
      </c>
      <c r="R367" s="16" t="str">
        <f t="shared" si="87"/>
        <v/>
      </c>
      <c r="S367" s="17" t="str">
        <f t="shared" si="88"/>
        <v/>
      </c>
      <c r="T367" s="18" t="str">
        <f t="shared" si="80"/>
        <v/>
      </c>
      <c r="U367" s="19" t="str">
        <f t="shared" si="89"/>
        <v/>
      </c>
      <c r="V367" s="17" t="str">
        <f t="shared" si="90"/>
        <v/>
      </c>
      <c r="W367" s="20" t="str">
        <f t="shared" si="91"/>
        <v/>
      </c>
      <c r="X367" s="17" t="str">
        <f t="shared" si="92"/>
        <v/>
      </c>
      <c r="Y367" s="17" t="str">
        <f t="shared" si="93"/>
        <v/>
      </c>
      <c r="Z367" s="21" t="str">
        <f t="shared" si="94"/>
        <v xml:space="preserve"> </v>
      </c>
    </row>
    <row r="368" spans="11:26" ht="51.75" customHeight="1">
      <c r="K368" s="63">
        <f t="shared" si="81"/>
        <v>0</v>
      </c>
      <c r="L368" s="49">
        <f t="shared" si="82"/>
        <v>0</v>
      </c>
      <c r="M368" s="22" t="str">
        <f t="shared" si="95"/>
        <v/>
      </c>
      <c r="N368" s="22">
        <f t="shared" si="83"/>
        <v>0</v>
      </c>
      <c r="O368" s="27">
        <f t="shared" si="84"/>
        <v>0</v>
      </c>
      <c r="P368" s="27">
        <f t="shared" si="85"/>
        <v>0</v>
      </c>
      <c r="Q368" s="27" t="str">
        <f t="shared" si="86"/>
        <v xml:space="preserve"> </v>
      </c>
      <c r="R368" s="16" t="str">
        <f t="shared" si="87"/>
        <v/>
      </c>
      <c r="S368" s="17" t="str">
        <f t="shared" si="88"/>
        <v/>
      </c>
      <c r="T368" s="18" t="str">
        <f t="shared" si="80"/>
        <v/>
      </c>
      <c r="U368" s="19" t="str">
        <f t="shared" si="89"/>
        <v/>
      </c>
      <c r="V368" s="17" t="str">
        <f t="shared" si="90"/>
        <v/>
      </c>
      <c r="W368" s="20" t="str">
        <f t="shared" si="91"/>
        <v/>
      </c>
      <c r="X368" s="17" t="str">
        <f t="shared" si="92"/>
        <v/>
      </c>
      <c r="Y368" s="17" t="str">
        <f t="shared" si="93"/>
        <v/>
      </c>
      <c r="Z368" s="21" t="str">
        <f t="shared" si="94"/>
        <v xml:space="preserve"> </v>
      </c>
    </row>
    <row r="369" spans="11:26" ht="51.75" customHeight="1">
      <c r="K369" s="63">
        <f t="shared" si="81"/>
        <v>0</v>
      </c>
      <c r="L369" s="49">
        <f t="shared" si="82"/>
        <v>0</v>
      </c>
      <c r="M369" s="22" t="str">
        <f t="shared" si="95"/>
        <v/>
      </c>
      <c r="N369" s="22">
        <f t="shared" si="83"/>
        <v>0</v>
      </c>
      <c r="O369" s="27">
        <f t="shared" si="84"/>
        <v>0</v>
      </c>
      <c r="P369" s="27">
        <f t="shared" si="85"/>
        <v>0</v>
      </c>
      <c r="Q369" s="27" t="str">
        <f t="shared" si="86"/>
        <v xml:space="preserve"> </v>
      </c>
      <c r="R369" s="16" t="str">
        <f t="shared" si="87"/>
        <v/>
      </c>
      <c r="S369" s="17" t="str">
        <f t="shared" si="88"/>
        <v/>
      </c>
      <c r="T369" s="18" t="str">
        <f t="shared" si="80"/>
        <v/>
      </c>
      <c r="U369" s="19" t="str">
        <f t="shared" si="89"/>
        <v/>
      </c>
      <c r="V369" s="17" t="str">
        <f t="shared" si="90"/>
        <v/>
      </c>
      <c r="W369" s="20" t="str">
        <f t="shared" si="91"/>
        <v/>
      </c>
      <c r="X369" s="17" t="str">
        <f t="shared" si="92"/>
        <v/>
      </c>
      <c r="Y369" s="17" t="str">
        <f t="shared" si="93"/>
        <v/>
      </c>
      <c r="Z369" s="21" t="str">
        <f t="shared" si="94"/>
        <v xml:space="preserve"> </v>
      </c>
    </row>
    <row r="370" spans="11:26" ht="51.75" customHeight="1">
      <c r="K370" s="63">
        <f t="shared" si="81"/>
        <v>0</v>
      </c>
      <c r="L370" s="49">
        <f t="shared" si="82"/>
        <v>0</v>
      </c>
      <c r="M370" s="22" t="str">
        <f t="shared" si="95"/>
        <v/>
      </c>
      <c r="N370" s="22">
        <f t="shared" si="83"/>
        <v>0</v>
      </c>
      <c r="O370" s="27">
        <f t="shared" si="84"/>
        <v>0</v>
      </c>
      <c r="P370" s="27">
        <f t="shared" si="85"/>
        <v>0</v>
      </c>
      <c r="Q370" s="27" t="str">
        <f t="shared" si="86"/>
        <v xml:space="preserve"> </v>
      </c>
      <c r="R370" s="16" t="str">
        <f t="shared" si="87"/>
        <v/>
      </c>
      <c r="S370" s="17" t="str">
        <f t="shared" si="88"/>
        <v/>
      </c>
      <c r="T370" s="18" t="str">
        <f t="shared" si="80"/>
        <v/>
      </c>
      <c r="U370" s="19" t="str">
        <f t="shared" si="89"/>
        <v/>
      </c>
      <c r="V370" s="17" t="str">
        <f t="shared" si="90"/>
        <v/>
      </c>
      <c r="W370" s="20" t="str">
        <f t="shared" si="91"/>
        <v/>
      </c>
      <c r="X370" s="17" t="str">
        <f t="shared" si="92"/>
        <v/>
      </c>
      <c r="Y370" s="17" t="str">
        <f t="shared" si="93"/>
        <v/>
      </c>
      <c r="Z370" s="21" t="str">
        <f t="shared" si="94"/>
        <v xml:space="preserve"> </v>
      </c>
    </row>
    <row r="371" spans="11:26" ht="51.75" customHeight="1">
      <c r="K371" s="63">
        <f t="shared" si="81"/>
        <v>0</v>
      </c>
      <c r="L371" s="49">
        <f t="shared" si="82"/>
        <v>0</v>
      </c>
      <c r="M371" s="22" t="str">
        <f t="shared" si="95"/>
        <v/>
      </c>
      <c r="N371" s="22">
        <f t="shared" si="83"/>
        <v>0</v>
      </c>
      <c r="O371" s="27">
        <f t="shared" si="84"/>
        <v>0</v>
      </c>
      <c r="P371" s="27">
        <f t="shared" si="85"/>
        <v>0</v>
      </c>
      <c r="Q371" s="27" t="str">
        <f t="shared" si="86"/>
        <v xml:space="preserve"> </v>
      </c>
      <c r="R371" s="16" t="str">
        <f t="shared" si="87"/>
        <v/>
      </c>
      <c r="S371" s="17" t="str">
        <f t="shared" si="88"/>
        <v/>
      </c>
      <c r="T371" s="18" t="str">
        <f t="shared" si="80"/>
        <v/>
      </c>
      <c r="U371" s="19" t="str">
        <f t="shared" si="89"/>
        <v/>
      </c>
      <c r="V371" s="17" t="str">
        <f t="shared" si="90"/>
        <v/>
      </c>
      <c r="W371" s="20" t="str">
        <f t="shared" si="91"/>
        <v/>
      </c>
      <c r="X371" s="17" t="str">
        <f t="shared" si="92"/>
        <v/>
      </c>
      <c r="Y371" s="17" t="str">
        <f t="shared" si="93"/>
        <v/>
      </c>
      <c r="Z371" s="21" t="str">
        <f t="shared" si="94"/>
        <v xml:space="preserve"> </v>
      </c>
    </row>
    <row r="372" spans="11:26" ht="51.75" customHeight="1">
      <c r="K372" s="63">
        <f t="shared" si="81"/>
        <v>0</v>
      </c>
      <c r="L372" s="49">
        <f t="shared" si="82"/>
        <v>0</v>
      </c>
      <c r="M372" s="22" t="str">
        <f t="shared" si="95"/>
        <v/>
      </c>
      <c r="N372" s="22">
        <f t="shared" si="83"/>
        <v>0</v>
      </c>
      <c r="O372" s="27">
        <f t="shared" si="84"/>
        <v>0</v>
      </c>
      <c r="P372" s="27">
        <f t="shared" si="85"/>
        <v>0</v>
      </c>
      <c r="Q372" s="27" t="str">
        <f t="shared" si="86"/>
        <v xml:space="preserve"> </v>
      </c>
      <c r="R372" s="16" t="str">
        <f t="shared" si="87"/>
        <v/>
      </c>
      <c r="S372" s="17" t="str">
        <f t="shared" si="88"/>
        <v/>
      </c>
      <c r="T372" s="18" t="str">
        <f t="shared" si="80"/>
        <v/>
      </c>
      <c r="U372" s="19" t="str">
        <f t="shared" si="89"/>
        <v/>
      </c>
      <c r="V372" s="17" t="str">
        <f t="shared" si="90"/>
        <v/>
      </c>
      <c r="W372" s="20" t="str">
        <f t="shared" si="91"/>
        <v/>
      </c>
      <c r="X372" s="17" t="str">
        <f t="shared" si="92"/>
        <v/>
      </c>
      <c r="Y372" s="17" t="str">
        <f t="shared" si="93"/>
        <v/>
      </c>
      <c r="Z372" s="21" t="str">
        <f t="shared" si="94"/>
        <v xml:space="preserve"> </v>
      </c>
    </row>
    <row r="373" spans="11:26" ht="51.75" customHeight="1">
      <c r="K373" s="63">
        <f t="shared" si="81"/>
        <v>0</v>
      </c>
      <c r="L373" s="49">
        <f t="shared" si="82"/>
        <v>0</v>
      </c>
      <c r="M373" s="22" t="str">
        <f t="shared" si="95"/>
        <v/>
      </c>
      <c r="N373" s="22">
        <f t="shared" si="83"/>
        <v>0</v>
      </c>
      <c r="O373" s="27">
        <f t="shared" si="84"/>
        <v>0</v>
      </c>
      <c r="P373" s="27">
        <f t="shared" si="85"/>
        <v>0</v>
      </c>
      <c r="Q373" s="27" t="str">
        <f t="shared" si="86"/>
        <v xml:space="preserve"> </v>
      </c>
      <c r="R373" s="16" t="str">
        <f t="shared" si="87"/>
        <v/>
      </c>
      <c r="S373" s="17" t="str">
        <f t="shared" si="88"/>
        <v/>
      </c>
      <c r="T373" s="18" t="str">
        <f t="shared" si="80"/>
        <v/>
      </c>
      <c r="U373" s="19" t="str">
        <f t="shared" si="89"/>
        <v/>
      </c>
      <c r="V373" s="17" t="str">
        <f t="shared" si="90"/>
        <v/>
      </c>
      <c r="W373" s="20" t="str">
        <f t="shared" si="91"/>
        <v/>
      </c>
      <c r="X373" s="17" t="str">
        <f t="shared" si="92"/>
        <v/>
      </c>
      <c r="Y373" s="17" t="str">
        <f t="shared" si="93"/>
        <v/>
      </c>
      <c r="Z373" s="21" t="str">
        <f t="shared" si="94"/>
        <v xml:space="preserve"> </v>
      </c>
    </row>
    <row r="374" spans="11:26" ht="51.75" customHeight="1">
      <c r="K374" s="63">
        <f t="shared" si="81"/>
        <v>0</v>
      </c>
      <c r="L374" s="49">
        <f t="shared" si="82"/>
        <v>0</v>
      </c>
      <c r="M374" s="22" t="str">
        <f t="shared" si="95"/>
        <v/>
      </c>
      <c r="N374" s="22">
        <f t="shared" si="83"/>
        <v>0</v>
      </c>
      <c r="O374" s="27">
        <f t="shared" si="84"/>
        <v>0</v>
      </c>
      <c r="P374" s="27">
        <f t="shared" si="85"/>
        <v>0</v>
      </c>
      <c r="Q374" s="27" t="str">
        <f t="shared" si="86"/>
        <v xml:space="preserve"> </v>
      </c>
      <c r="R374" s="16" t="str">
        <f t="shared" si="87"/>
        <v/>
      </c>
      <c r="S374" s="17" t="str">
        <f t="shared" si="88"/>
        <v/>
      </c>
      <c r="T374" s="18" t="str">
        <f t="shared" si="80"/>
        <v/>
      </c>
      <c r="U374" s="19" t="str">
        <f t="shared" si="89"/>
        <v/>
      </c>
      <c r="V374" s="17" t="str">
        <f t="shared" si="90"/>
        <v/>
      </c>
      <c r="W374" s="20" t="str">
        <f t="shared" si="91"/>
        <v/>
      </c>
      <c r="X374" s="17" t="str">
        <f t="shared" si="92"/>
        <v/>
      </c>
      <c r="Y374" s="17" t="str">
        <f t="shared" si="93"/>
        <v/>
      </c>
      <c r="Z374" s="21" t="str">
        <f t="shared" si="94"/>
        <v xml:space="preserve"> </v>
      </c>
    </row>
    <row r="375" spans="11:26" ht="51.75" customHeight="1">
      <c r="K375" s="63">
        <f t="shared" si="81"/>
        <v>0</v>
      </c>
      <c r="L375" s="49">
        <f t="shared" si="82"/>
        <v>0</v>
      </c>
      <c r="M375" s="22" t="str">
        <f t="shared" si="95"/>
        <v/>
      </c>
      <c r="N375" s="22">
        <f t="shared" si="83"/>
        <v>0</v>
      </c>
      <c r="O375" s="27">
        <f t="shared" si="84"/>
        <v>0</v>
      </c>
      <c r="P375" s="27">
        <f t="shared" si="85"/>
        <v>0</v>
      </c>
      <c r="Q375" s="27" t="str">
        <f t="shared" si="86"/>
        <v xml:space="preserve"> </v>
      </c>
      <c r="R375" s="16" t="str">
        <f t="shared" si="87"/>
        <v/>
      </c>
      <c r="S375" s="17" t="str">
        <f t="shared" si="88"/>
        <v/>
      </c>
      <c r="T375" s="18" t="str">
        <f t="shared" si="80"/>
        <v/>
      </c>
      <c r="U375" s="19" t="str">
        <f t="shared" si="89"/>
        <v/>
      </c>
      <c r="V375" s="17" t="str">
        <f t="shared" si="90"/>
        <v/>
      </c>
      <c r="W375" s="20" t="str">
        <f t="shared" si="91"/>
        <v/>
      </c>
      <c r="X375" s="17" t="str">
        <f t="shared" si="92"/>
        <v/>
      </c>
      <c r="Y375" s="17" t="str">
        <f t="shared" si="93"/>
        <v/>
      </c>
      <c r="Z375" s="21" t="str">
        <f t="shared" si="94"/>
        <v xml:space="preserve"> </v>
      </c>
    </row>
    <row r="376" spans="11:26" ht="51.75" customHeight="1">
      <c r="K376" s="63">
        <f t="shared" si="81"/>
        <v>0</v>
      </c>
      <c r="L376" s="49">
        <f t="shared" si="82"/>
        <v>0</v>
      </c>
      <c r="M376" s="22" t="str">
        <f t="shared" si="95"/>
        <v/>
      </c>
      <c r="N376" s="22">
        <f t="shared" si="83"/>
        <v>0</v>
      </c>
      <c r="O376" s="27">
        <f t="shared" si="84"/>
        <v>0</v>
      </c>
      <c r="P376" s="27">
        <f t="shared" si="85"/>
        <v>0</v>
      </c>
      <c r="Q376" s="27" t="str">
        <f t="shared" si="86"/>
        <v xml:space="preserve"> </v>
      </c>
      <c r="R376" s="16" t="str">
        <f t="shared" si="87"/>
        <v/>
      </c>
      <c r="S376" s="17" t="str">
        <f t="shared" si="88"/>
        <v/>
      </c>
      <c r="T376" s="18" t="str">
        <f t="shared" si="80"/>
        <v/>
      </c>
      <c r="U376" s="19" t="str">
        <f t="shared" si="89"/>
        <v/>
      </c>
      <c r="V376" s="17" t="str">
        <f t="shared" si="90"/>
        <v/>
      </c>
      <c r="W376" s="20" t="str">
        <f t="shared" si="91"/>
        <v/>
      </c>
      <c r="X376" s="17" t="str">
        <f t="shared" si="92"/>
        <v/>
      </c>
      <c r="Y376" s="17" t="str">
        <f t="shared" si="93"/>
        <v/>
      </c>
      <c r="Z376" s="21" t="str">
        <f t="shared" si="94"/>
        <v xml:space="preserve"> </v>
      </c>
    </row>
    <row r="377" spans="11:26" ht="51.75" customHeight="1">
      <c r="K377" s="63">
        <f t="shared" si="81"/>
        <v>0</v>
      </c>
      <c r="L377" s="49">
        <f t="shared" si="82"/>
        <v>0</v>
      </c>
      <c r="M377" s="22" t="str">
        <f t="shared" si="95"/>
        <v/>
      </c>
      <c r="N377" s="22">
        <f t="shared" si="83"/>
        <v>0</v>
      </c>
      <c r="O377" s="27">
        <f t="shared" si="84"/>
        <v>0</v>
      </c>
      <c r="P377" s="27">
        <f t="shared" si="85"/>
        <v>0</v>
      </c>
      <c r="Q377" s="27" t="str">
        <f t="shared" si="86"/>
        <v xml:space="preserve"> </v>
      </c>
      <c r="R377" s="16" t="str">
        <f t="shared" si="87"/>
        <v/>
      </c>
      <c r="S377" s="17" t="str">
        <f t="shared" si="88"/>
        <v/>
      </c>
      <c r="T377" s="18" t="str">
        <f t="shared" si="80"/>
        <v/>
      </c>
      <c r="U377" s="19" t="str">
        <f t="shared" si="89"/>
        <v/>
      </c>
      <c r="V377" s="17" t="str">
        <f t="shared" si="90"/>
        <v/>
      </c>
      <c r="W377" s="20" t="str">
        <f t="shared" si="91"/>
        <v/>
      </c>
      <c r="X377" s="17" t="str">
        <f t="shared" si="92"/>
        <v/>
      </c>
      <c r="Y377" s="17" t="str">
        <f t="shared" si="93"/>
        <v/>
      </c>
      <c r="Z377" s="21" t="str">
        <f t="shared" si="94"/>
        <v xml:space="preserve"> </v>
      </c>
    </row>
    <row r="378" spans="11:26" ht="51.75" customHeight="1">
      <c r="K378" s="63">
        <f t="shared" si="81"/>
        <v>0</v>
      </c>
      <c r="L378" s="49">
        <f t="shared" si="82"/>
        <v>0</v>
      </c>
      <c r="M378" s="22" t="str">
        <f t="shared" si="95"/>
        <v/>
      </c>
      <c r="N378" s="22">
        <f t="shared" si="83"/>
        <v>0</v>
      </c>
      <c r="O378" s="27">
        <f t="shared" si="84"/>
        <v>0</v>
      </c>
      <c r="P378" s="27">
        <f t="shared" si="85"/>
        <v>0</v>
      </c>
      <c r="Q378" s="27" t="str">
        <f t="shared" si="86"/>
        <v xml:space="preserve"> </v>
      </c>
      <c r="R378" s="16" t="str">
        <f t="shared" si="87"/>
        <v/>
      </c>
      <c r="S378" s="17" t="str">
        <f t="shared" si="88"/>
        <v/>
      </c>
      <c r="T378" s="18" t="str">
        <f t="shared" si="80"/>
        <v/>
      </c>
      <c r="U378" s="19" t="str">
        <f t="shared" si="89"/>
        <v/>
      </c>
      <c r="V378" s="17" t="str">
        <f t="shared" si="90"/>
        <v/>
      </c>
      <c r="W378" s="20" t="str">
        <f t="shared" si="91"/>
        <v/>
      </c>
      <c r="X378" s="17" t="str">
        <f t="shared" si="92"/>
        <v/>
      </c>
      <c r="Y378" s="17" t="str">
        <f t="shared" si="93"/>
        <v/>
      </c>
      <c r="Z378" s="21" t="str">
        <f t="shared" si="94"/>
        <v xml:space="preserve"> </v>
      </c>
    </row>
    <row r="379" spans="11:26" ht="51.75" customHeight="1">
      <c r="K379" s="63">
        <f t="shared" si="81"/>
        <v>0</v>
      </c>
      <c r="L379" s="49">
        <f t="shared" si="82"/>
        <v>0</v>
      </c>
      <c r="M379" s="22" t="str">
        <f t="shared" si="95"/>
        <v/>
      </c>
      <c r="N379" s="22">
        <f t="shared" si="83"/>
        <v>0</v>
      </c>
      <c r="O379" s="27">
        <f t="shared" si="84"/>
        <v>0</v>
      </c>
      <c r="P379" s="27">
        <f t="shared" si="85"/>
        <v>0</v>
      </c>
      <c r="Q379" s="27" t="str">
        <f t="shared" si="86"/>
        <v xml:space="preserve"> </v>
      </c>
      <c r="R379" s="16" t="str">
        <f t="shared" si="87"/>
        <v/>
      </c>
      <c r="S379" s="17" t="str">
        <f t="shared" si="88"/>
        <v/>
      </c>
      <c r="T379" s="18" t="str">
        <f t="shared" si="80"/>
        <v/>
      </c>
      <c r="U379" s="19" t="str">
        <f t="shared" si="89"/>
        <v/>
      </c>
      <c r="V379" s="17" t="str">
        <f t="shared" si="90"/>
        <v/>
      </c>
      <c r="W379" s="20" t="str">
        <f t="shared" si="91"/>
        <v/>
      </c>
      <c r="X379" s="17" t="str">
        <f t="shared" si="92"/>
        <v/>
      </c>
      <c r="Y379" s="17" t="str">
        <f t="shared" si="93"/>
        <v/>
      </c>
      <c r="Z379" s="21" t="str">
        <f t="shared" si="94"/>
        <v xml:space="preserve"> </v>
      </c>
    </row>
    <row r="380" spans="11:26" ht="51.75" customHeight="1">
      <c r="K380" s="63">
        <f t="shared" si="81"/>
        <v>0</v>
      </c>
      <c r="L380" s="49">
        <f t="shared" si="82"/>
        <v>0</v>
      </c>
      <c r="M380" s="22" t="str">
        <f t="shared" si="95"/>
        <v/>
      </c>
      <c r="N380" s="22">
        <f t="shared" si="83"/>
        <v>0</v>
      </c>
      <c r="O380" s="27">
        <f t="shared" si="84"/>
        <v>0</v>
      </c>
      <c r="P380" s="27">
        <f t="shared" si="85"/>
        <v>0</v>
      </c>
      <c r="Q380" s="27" t="str">
        <f t="shared" si="86"/>
        <v xml:space="preserve"> </v>
      </c>
      <c r="R380" s="16" t="str">
        <f t="shared" si="87"/>
        <v/>
      </c>
      <c r="S380" s="17" t="str">
        <f t="shared" si="88"/>
        <v/>
      </c>
      <c r="T380" s="18" t="str">
        <f t="shared" si="80"/>
        <v/>
      </c>
      <c r="U380" s="19" t="str">
        <f t="shared" si="89"/>
        <v/>
      </c>
      <c r="V380" s="17" t="str">
        <f t="shared" si="90"/>
        <v/>
      </c>
      <c r="W380" s="20" t="str">
        <f t="shared" si="91"/>
        <v/>
      </c>
      <c r="X380" s="17" t="str">
        <f t="shared" si="92"/>
        <v/>
      </c>
      <c r="Y380" s="17" t="str">
        <f t="shared" si="93"/>
        <v/>
      </c>
      <c r="Z380" s="21" t="str">
        <f t="shared" si="94"/>
        <v xml:space="preserve"> </v>
      </c>
    </row>
    <row r="381" spans="11:26" ht="51.75" customHeight="1">
      <c r="K381" s="63">
        <f t="shared" si="81"/>
        <v>0</v>
      </c>
      <c r="L381" s="49">
        <f t="shared" si="82"/>
        <v>0</v>
      </c>
      <c r="M381" s="22" t="str">
        <f t="shared" si="95"/>
        <v/>
      </c>
      <c r="N381" s="22">
        <f t="shared" si="83"/>
        <v>0</v>
      </c>
      <c r="O381" s="27">
        <f t="shared" si="84"/>
        <v>0</v>
      </c>
      <c r="P381" s="27">
        <f t="shared" si="85"/>
        <v>0</v>
      </c>
      <c r="Q381" s="27" t="str">
        <f t="shared" si="86"/>
        <v xml:space="preserve"> </v>
      </c>
      <c r="R381" s="16" t="str">
        <f t="shared" si="87"/>
        <v/>
      </c>
      <c r="S381" s="17" t="str">
        <f t="shared" si="88"/>
        <v/>
      </c>
      <c r="T381" s="18" t="str">
        <f t="shared" si="80"/>
        <v/>
      </c>
      <c r="U381" s="19" t="str">
        <f t="shared" si="89"/>
        <v/>
      </c>
      <c r="V381" s="17" t="str">
        <f t="shared" si="90"/>
        <v/>
      </c>
      <c r="W381" s="20" t="str">
        <f t="shared" si="91"/>
        <v/>
      </c>
      <c r="X381" s="17" t="str">
        <f t="shared" si="92"/>
        <v/>
      </c>
      <c r="Y381" s="17" t="str">
        <f t="shared" si="93"/>
        <v/>
      </c>
      <c r="Z381" s="21" t="str">
        <f t="shared" si="94"/>
        <v xml:space="preserve"> </v>
      </c>
    </row>
    <row r="382" spans="11:26" ht="51.75" customHeight="1">
      <c r="K382" s="63">
        <f t="shared" si="81"/>
        <v>0</v>
      </c>
      <c r="L382" s="49">
        <f t="shared" si="82"/>
        <v>0</v>
      </c>
      <c r="M382" s="22" t="str">
        <f t="shared" si="95"/>
        <v/>
      </c>
      <c r="N382" s="22">
        <f t="shared" si="83"/>
        <v>0</v>
      </c>
      <c r="O382" s="27">
        <f t="shared" si="84"/>
        <v>0</v>
      </c>
      <c r="P382" s="27">
        <f t="shared" si="85"/>
        <v>0</v>
      </c>
      <c r="Q382" s="27" t="str">
        <f t="shared" si="86"/>
        <v xml:space="preserve"> </v>
      </c>
      <c r="R382" s="16" t="str">
        <f t="shared" si="87"/>
        <v/>
      </c>
      <c r="S382" s="17" t="str">
        <f t="shared" si="88"/>
        <v/>
      </c>
      <c r="T382" s="18" t="str">
        <f t="shared" si="80"/>
        <v/>
      </c>
      <c r="U382" s="19" t="str">
        <f t="shared" si="89"/>
        <v/>
      </c>
      <c r="V382" s="17" t="str">
        <f t="shared" si="90"/>
        <v/>
      </c>
      <c r="W382" s="20" t="str">
        <f t="shared" si="91"/>
        <v/>
      </c>
      <c r="X382" s="17" t="str">
        <f t="shared" si="92"/>
        <v/>
      </c>
      <c r="Y382" s="17" t="str">
        <f t="shared" si="93"/>
        <v/>
      </c>
      <c r="Z382" s="21" t="str">
        <f t="shared" si="94"/>
        <v xml:space="preserve"> </v>
      </c>
    </row>
    <row r="383" spans="11:26" ht="51.75" customHeight="1">
      <c r="K383" s="63">
        <f t="shared" si="81"/>
        <v>0</v>
      </c>
      <c r="L383" s="49">
        <f t="shared" si="82"/>
        <v>0</v>
      </c>
      <c r="M383" s="22" t="str">
        <f t="shared" si="95"/>
        <v/>
      </c>
      <c r="N383" s="22">
        <f t="shared" si="83"/>
        <v>0</v>
      </c>
      <c r="O383" s="27">
        <f t="shared" si="84"/>
        <v>0</v>
      </c>
      <c r="P383" s="27">
        <f t="shared" si="85"/>
        <v>0</v>
      </c>
      <c r="Q383" s="27" t="str">
        <f t="shared" si="86"/>
        <v xml:space="preserve"> </v>
      </c>
      <c r="R383" s="16" t="str">
        <f t="shared" si="87"/>
        <v/>
      </c>
      <c r="S383" s="17" t="str">
        <f t="shared" si="88"/>
        <v/>
      </c>
      <c r="T383" s="18" t="str">
        <f t="shared" si="80"/>
        <v/>
      </c>
      <c r="U383" s="19" t="str">
        <f t="shared" si="89"/>
        <v/>
      </c>
      <c r="V383" s="17" t="str">
        <f t="shared" si="90"/>
        <v/>
      </c>
      <c r="W383" s="20" t="str">
        <f t="shared" si="91"/>
        <v/>
      </c>
      <c r="X383" s="17" t="str">
        <f t="shared" si="92"/>
        <v/>
      </c>
      <c r="Y383" s="17" t="str">
        <f t="shared" si="93"/>
        <v/>
      </c>
      <c r="Z383" s="21" t="str">
        <f t="shared" si="94"/>
        <v xml:space="preserve"> </v>
      </c>
    </row>
    <row r="384" spans="11:26" ht="51.75" customHeight="1">
      <c r="K384" s="63">
        <f t="shared" si="81"/>
        <v>0</v>
      </c>
      <c r="L384" s="49">
        <f t="shared" si="82"/>
        <v>0</v>
      </c>
      <c r="M384" s="22" t="str">
        <f t="shared" si="95"/>
        <v/>
      </c>
      <c r="N384" s="22">
        <f t="shared" si="83"/>
        <v>0</v>
      </c>
      <c r="O384" s="27">
        <f t="shared" si="84"/>
        <v>0</v>
      </c>
      <c r="P384" s="27">
        <f t="shared" si="85"/>
        <v>0</v>
      </c>
      <c r="Q384" s="27" t="str">
        <f t="shared" si="86"/>
        <v xml:space="preserve"> </v>
      </c>
      <c r="R384" s="16" t="str">
        <f t="shared" si="87"/>
        <v/>
      </c>
      <c r="S384" s="17" t="str">
        <f t="shared" si="88"/>
        <v/>
      </c>
      <c r="T384" s="18" t="str">
        <f t="shared" si="80"/>
        <v/>
      </c>
      <c r="U384" s="19" t="str">
        <f t="shared" si="89"/>
        <v/>
      </c>
      <c r="V384" s="17" t="str">
        <f t="shared" si="90"/>
        <v/>
      </c>
      <c r="W384" s="20" t="str">
        <f t="shared" si="91"/>
        <v/>
      </c>
      <c r="X384" s="17" t="str">
        <f t="shared" si="92"/>
        <v/>
      </c>
      <c r="Y384" s="17" t="str">
        <f t="shared" si="93"/>
        <v/>
      </c>
      <c r="Z384" s="21" t="str">
        <f t="shared" si="94"/>
        <v xml:space="preserve"> </v>
      </c>
    </row>
    <row r="385" spans="11:26" ht="51.75" customHeight="1">
      <c r="K385" s="63">
        <f t="shared" si="81"/>
        <v>0</v>
      </c>
      <c r="L385" s="49">
        <f t="shared" si="82"/>
        <v>0</v>
      </c>
      <c r="M385" s="22" t="str">
        <f t="shared" si="95"/>
        <v/>
      </c>
      <c r="N385" s="22">
        <f t="shared" si="83"/>
        <v>0</v>
      </c>
      <c r="O385" s="27">
        <f t="shared" si="84"/>
        <v>0</v>
      </c>
      <c r="P385" s="27">
        <f t="shared" si="85"/>
        <v>0</v>
      </c>
      <c r="Q385" s="27" t="str">
        <f t="shared" si="86"/>
        <v xml:space="preserve"> </v>
      </c>
      <c r="R385" s="16" t="str">
        <f t="shared" si="87"/>
        <v/>
      </c>
      <c r="S385" s="17" t="str">
        <f t="shared" si="88"/>
        <v/>
      </c>
      <c r="T385" s="18" t="str">
        <f t="shared" si="80"/>
        <v/>
      </c>
      <c r="U385" s="19" t="str">
        <f t="shared" si="89"/>
        <v/>
      </c>
      <c r="V385" s="17" t="str">
        <f t="shared" si="90"/>
        <v/>
      </c>
      <c r="W385" s="20" t="str">
        <f t="shared" si="91"/>
        <v/>
      </c>
      <c r="X385" s="17" t="str">
        <f t="shared" si="92"/>
        <v/>
      </c>
      <c r="Y385" s="17" t="str">
        <f t="shared" si="93"/>
        <v/>
      </c>
      <c r="Z385" s="21" t="str">
        <f t="shared" si="94"/>
        <v xml:space="preserve"> </v>
      </c>
    </row>
    <row r="386" spans="11:26" ht="51.75" customHeight="1">
      <c r="K386" s="63">
        <f t="shared" si="81"/>
        <v>0</v>
      </c>
      <c r="L386" s="49">
        <f t="shared" si="82"/>
        <v>0</v>
      </c>
      <c r="M386" s="22" t="str">
        <f t="shared" si="95"/>
        <v/>
      </c>
      <c r="N386" s="22">
        <f t="shared" si="83"/>
        <v>0</v>
      </c>
      <c r="O386" s="27">
        <f t="shared" si="84"/>
        <v>0</v>
      </c>
      <c r="P386" s="27">
        <f t="shared" si="85"/>
        <v>0</v>
      </c>
      <c r="Q386" s="27" t="str">
        <f t="shared" si="86"/>
        <v xml:space="preserve"> </v>
      </c>
      <c r="R386" s="16" t="str">
        <f t="shared" si="87"/>
        <v/>
      </c>
      <c r="S386" s="17" t="str">
        <f t="shared" si="88"/>
        <v/>
      </c>
      <c r="T386" s="18" t="str">
        <f t="shared" si="80"/>
        <v/>
      </c>
      <c r="U386" s="19" t="str">
        <f t="shared" si="89"/>
        <v/>
      </c>
      <c r="V386" s="17" t="str">
        <f t="shared" si="90"/>
        <v/>
      </c>
      <c r="W386" s="20" t="str">
        <f t="shared" si="91"/>
        <v/>
      </c>
      <c r="X386" s="17" t="str">
        <f t="shared" si="92"/>
        <v/>
      </c>
      <c r="Y386" s="17" t="str">
        <f t="shared" si="93"/>
        <v/>
      </c>
      <c r="Z386" s="21" t="str">
        <f t="shared" si="94"/>
        <v xml:space="preserve"> </v>
      </c>
    </row>
    <row r="387" spans="11:26" ht="51.75" customHeight="1">
      <c r="K387" s="63">
        <f t="shared" si="81"/>
        <v>0</v>
      </c>
      <c r="L387" s="49">
        <f t="shared" si="82"/>
        <v>0</v>
      </c>
      <c r="M387" s="22" t="str">
        <f t="shared" si="95"/>
        <v/>
      </c>
      <c r="N387" s="22">
        <f t="shared" si="83"/>
        <v>0</v>
      </c>
      <c r="O387" s="27">
        <f t="shared" si="84"/>
        <v>0</v>
      </c>
      <c r="P387" s="27">
        <f t="shared" si="85"/>
        <v>0</v>
      </c>
      <c r="Q387" s="27" t="str">
        <f t="shared" si="86"/>
        <v xml:space="preserve"> </v>
      </c>
      <c r="R387" s="16" t="str">
        <f t="shared" si="87"/>
        <v/>
      </c>
      <c r="S387" s="17" t="str">
        <f t="shared" si="88"/>
        <v/>
      </c>
      <c r="T387" s="18" t="str">
        <f t="shared" ref="T387:T450" si="96">IFERROR(IF(B387="Vrouw",(-9.376+(0.0001882*(L387*K387))+(0.0022*(M387*L387))+(0.005841*(M387*K387))+(-0.002658*(M387*F387))+(0.07693*((F387/G387)*100))),-9.236+(0.0002708*(L387*K387))+(-0.001663*(M387*L387))+(0.007216*(M387*K387))+(0.02292*((F387/G387)*100))),"")</f>
        <v/>
      </c>
      <c r="U387" s="19" t="str">
        <f t="shared" si="89"/>
        <v/>
      </c>
      <c r="V387" s="17" t="str">
        <f t="shared" si="90"/>
        <v/>
      </c>
      <c r="W387" s="20" t="str">
        <f t="shared" si="91"/>
        <v/>
      </c>
      <c r="X387" s="17" t="str">
        <f t="shared" si="92"/>
        <v/>
      </c>
      <c r="Y387" s="17" t="str">
        <f t="shared" si="93"/>
        <v/>
      </c>
      <c r="Z387" s="21" t="str">
        <f t="shared" si="94"/>
        <v xml:space="preserve"> </v>
      </c>
    </row>
    <row r="388" spans="11:26" ht="51.75" customHeight="1">
      <c r="K388" s="63">
        <f t="shared" ref="K388:K451" si="97">IFERROR(D388-E388," ")</f>
        <v>0</v>
      </c>
      <c r="L388" s="49">
        <f t="shared" ref="L388:L451" si="98">G388-K388</f>
        <v>0</v>
      </c>
      <c r="M388" s="22" t="str">
        <f t="shared" si="95"/>
        <v/>
      </c>
      <c r="N388" s="22">
        <f t="shared" ref="N388:N451" si="99">MROUND(YEARFRAC(H388,C388),0.5)</f>
        <v>0</v>
      </c>
      <c r="O388" s="27">
        <f t="shared" ref="O388:O451" si="100">F388*2.2046226218488</f>
        <v>0</v>
      </c>
      <c r="P388" s="27">
        <f t="shared" ref="P388:P451" si="101">G388*0.393700787</f>
        <v>0</v>
      </c>
      <c r="Q388" s="27" t="str">
        <f t="shared" ref="Q388:Q451" si="102">IFERROR(AVERAGE(I388,J388)*0.393700787," ")</f>
        <v xml:space="preserve"> </v>
      </c>
      <c r="R388" s="16" t="str">
        <f t="shared" ref="R388:R451" si="103">IFERROR(M388-T388,"")</f>
        <v/>
      </c>
      <c r="S388" s="17" t="str">
        <f t="shared" ref="S388:S451" si="104">IFERROR(IF(R388&gt;=0,_xlfn.CONCAT(A388," heeft de piek groeispurt op ",ROUND(R388,1)," jarige leeftijd."),""),"")</f>
        <v/>
      </c>
      <c r="T388" s="18" t="str">
        <f t="shared" si="96"/>
        <v/>
      </c>
      <c r="U388" s="19" t="str">
        <f t="shared" ref="U388:U451" si="105">IFERROR(IF(T388&gt;=0,_xlfn.CONCAT(A388," heeft de piek groeispurt ",ABS(ROUND(12*T388,1))," maanden geleden gehad."),IF(T388&lt;0,_xlfn.CONCAT(A388," heeft over ",ABS(ROUND(12*T388,1))," maanden de piek groeispurt."),"")),"")</f>
        <v/>
      </c>
      <c r="V388" s="17" t="str">
        <f t="shared" ref="V388:V451" si="106">IF(OR(ISBLANK(B388),ISBLANK(C388),ISBLANK(D388),ISBLANK(E388),ISBLANK(F388),ISBLANK(G388),ISBLANK(H388)),"",IF(B388="Vrouw","Deze formule is meest betrouwbaar voor jongens",M388/(6.986547255416+(0.115802846632*M388)+(0.001450825199*M388^2)+(0.004518400406*F388)-(0.000034086447*F388^2)-(0.151951447289*G388)+(0.000932836659*G388^2)-(0.000001656585*G388^3)+(0.032198263733*L388)-(0.000269025264*L388^2)-(0.000760897942*(G388*M388)))))</f>
        <v/>
      </c>
      <c r="W388" s="20" t="str">
        <f t="shared" ref="W388:W451" si="107">IFERROR(IF(V388&gt;=0,_xlfn.CONCAT(A388, " heeft de piek groeispurt op ",ROUND(V388,1)," jarige leeftijd."),""),"")</f>
        <v/>
      </c>
      <c r="X388" s="17" t="str">
        <f t="shared" ref="X388:X451" si="108">IF(OR(ISBLANK(B388),ISBLANK(C388),ISBLANK(D388),ISBLANK(E388),ISBLANK(F388),ISBLANK(G388),ISBLANK(H388)),"",IFERROR(M388-V388, "Deze formule is meest betrouwbaar voor jongens"))</f>
        <v/>
      </c>
      <c r="Y388" s="17" t="str">
        <f t="shared" ref="Y388:Y451" si="109">IFERROR(IF(X388&gt;=0,_xlfn.CONCAT(A388," heeft de piek groeispurt ",ABS(ROUND(12*X388,1))," maanden geleden gehad."),IF(X388&lt;0,_xlfn.CONCAT(A388," heeft over ",ABS(ROUND(12*X388,1))," maanden de piek groeispurt."),"")),"")</f>
        <v/>
      </c>
      <c r="Z388" s="21" t="str">
        <f t="shared" ref="Z388:Z451" si="110">IFERROR(IF(B388="Man",VLOOKUP(N388,AA:AE,2,FALSE)+(VLOOKUP(N388,AA:AE,3,FALSE)*P388)+(VLOOKUP(N388,AA:AE,4,FALSE)*O388)+(VLOOKUP(N388,AA:AE,5,FALSE)*Q388),VLOOKUP(N388,AF:AJ,2,FALSE)+(VLOOKUP(N388,AF:AJ,3,FALSE)*P388)+(VLOOKUP(N388,AF:AJ,4,FALSE)*O388)+(VLOOKUP(N388,AF:AJ,5,FALSE)*Q388))*2.54," ")</f>
        <v xml:space="preserve"> </v>
      </c>
    </row>
    <row r="389" spans="11:26" ht="51.75" customHeight="1">
      <c r="K389" s="63">
        <f t="shared" si="97"/>
        <v>0</v>
      </c>
      <c r="L389" s="49">
        <f t="shared" si="98"/>
        <v>0</v>
      </c>
      <c r="M389" s="22" t="str">
        <f t="shared" ref="M389:M452" si="111">IF(H389="","",ROUND(YEARFRAC(H389,C389),1))</f>
        <v/>
      </c>
      <c r="N389" s="22">
        <f t="shared" si="99"/>
        <v>0</v>
      </c>
      <c r="O389" s="27">
        <f t="shared" si="100"/>
        <v>0</v>
      </c>
      <c r="P389" s="27">
        <f t="shared" si="101"/>
        <v>0</v>
      </c>
      <c r="Q389" s="27" t="str">
        <f t="shared" si="102"/>
        <v xml:space="preserve"> </v>
      </c>
      <c r="R389" s="16" t="str">
        <f t="shared" si="103"/>
        <v/>
      </c>
      <c r="S389" s="17" t="str">
        <f t="shared" si="104"/>
        <v/>
      </c>
      <c r="T389" s="18" t="str">
        <f t="shared" si="96"/>
        <v/>
      </c>
      <c r="U389" s="19" t="str">
        <f t="shared" si="105"/>
        <v/>
      </c>
      <c r="V389" s="17" t="str">
        <f t="shared" si="106"/>
        <v/>
      </c>
      <c r="W389" s="20" t="str">
        <f t="shared" si="107"/>
        <v/>
      </c>
      <c r="X389" s="17" t="str">
        <f t="shared" si="108"/>
        <v/>
      </c>
      <c r="Y389" s="17" t="str">
        <f t="shared" si="109"/>
        <v/>
      </c>
      <c r="Z389" s="21" t="str">
        <f t="shared" si="110"/>
        <v xml:space="preserve"> </v>
      </c>
    </row>
    <row r="390" spans="11:26" ht="51.75" customHeight="1">
      <c r="K390" s="63">
        <f t="shared" si="97"/>
        <v>0</v>
      </c>
      <c r="L390" s="49">
        <f t="shared" si="98"/>
        <v>0</v>
      </c>
      <c r="M390" s="22" t="str">
        <f t="shared" si="111"/>
        <v/>
      </c>
      <c r="N390" s="22">
        <f t="shared" si="99"/>
        <v>0</v>
      </c>
      <c r="O390" s="27">
        <f t="shared" si="100"/>
        <v>0</v>
      </c>
      <c r="P390" s="27">
        <f t="shared" si="101"/>
        <v>0</v>
      </c>
      <c r="Q390" s="27" t="str">
        <f t="shared" si="102"/>
        <v xml:space="preserve"> </v>
      </c>
      <c r="R390" s="16" t="str">
        <f t="shared" si="103"/>
        <v/>
      </c>
      <c r="S390" s="17" t="str">
        <f t="shared" si="104"/>
        <v/>
      </c>
      <c r="T390" s="18" t="str">
        <f t="shared" si="96"/>
        <v/>
      </c>
      <c r="U390" s="19" t="str">
        <f t="shared" si="105"/>
        <v/>
      </c>
      <c r="V390" s="17" t="str">
        <f t="shared" si="106"/>
        <v/>
      </c>
      <c r="W390" s="20" t="str">
        <f t="shared" si="107"/>
        <v/>
      </c>
      <c r="X390" s="17" t="str">
        <f t="shared" si="108"/>
        <v/>
      </c>
      <c r="Y390" s="17" t="str">
        <f t="shared" si="109"/>
        <v/>
      </c>
      <c r="Z390" s="21" t="str">
        <f t="shared" si="110"/>
        <v xml:space="preserve"> </v>
      </c>
    </row>
    <row r="391" spans="11:26" ht="51.75" customHeight="1">
      <c r="K391" s="63">
        <f t="shared" si="97"/>
        <v>0</v>
      </c>
      <c r="L391" s="49">
        <f t="shared" si="98"/>
        <v>0</v>
      </c>
      <c r="M391" s="22" t="str">
        <f t="shared" si="111"/>
        <v/>
      </c>
      <c r="N391" s="22">
        <f t="shared" si="99"/>
        <v>0</v>
      </c>
      <c r="O391" s="27">
        <f t="shared" si="100"/>
        <v>0</v>
      </c>
      <c r="P391" s="27">
        <f t="shared" si="101"/>
        <v>0</v>
      </c>
      <c r="Q391" s="27" t="str">
        <f t="shared" si="102"/>
        <v xml:space="preserve"> </v>
      </c>
      <c r="R391" s="16" t="str">
        <f t="shared" si="103"/>
        <v/>
      </c>
      <c r="S391" s="17" t="str">
        <f t="shared" si="104"/>
        <v/>
      </c>
      <c r="T391" s="18" t="str">
        <f t="shared" si="96"/>
        <v/>
      </c>
      <c r="U391" s="19" t="str">
        <f t="shared" si="105"/>
        <v/>
      </c>
      <c r="V391" s="17" t="str">
        <f t="shared" si="106"/>
        <v/>
      </c>
      <c r="W391" s="20" t="str">
        <f t="shared" si="107"/>
        <v/>
      </c>
      <c r="X391" s="17" t="str">
        <f t="shared" si="108"/>
        <v/>
      </c>
      <c r="Y391" s="17" t="str">
        <f t="shared" si="109"/>
        <v/>
      </c>
      <c r="Z391" s="21" t="str">
        <f t="shared" si="110"/>
        <v xml:space="preserve"> </v>
      </c>
    </row>
    <row r="392" spans="11:26" ht="51.75" customHeight="1">
      <c r="K392" s="63">
        <f t="shared" si="97"/>
        <v>0</v>
      </c>
      <c r="L392" s="49">
        <f t="shared" si="98"/>
        <v>0</v>
      </c>
      <c r="M392" s="22" t="str">
        <f t="shared" si="111"/>
        <v/>
      </c>
      <c r="N392" s="22">
        <f t="shared" si="99"/>
        <v>0</v>
      </c>
      <c r="O392" s="27">
        <f t="shared" si="100"/>
        <v>0</v>
      </c>
      <c r="P392" s="27">
        <f t="shared" si="101"/>
        <v>0</v>
      </c>
      <c r="Q392" s="27" t="str">
        <f t="shared" si="102"/>
        <v xml:space="preserve"> </v>
      </c>
      <c r="R392" s="16" t="str">
        <f t="shared" si="103"/>
        <v/>
      </c>
      <c r="S392" s="17" t="str">
        <f t="shared" si="104"/>
        <v/>
      </c>
      <c r="T392" s="18" t="str">
        <f t="shared" si="96"/>
        <v/>
      </c>
      <c r="U392" s="19" t="str">
        <f t="shared" si="105"/>
        <v/>
      </c>
      <c r="V392" s="17" t="str">
        <f t="shared" si="106"/>
        <v/>
      </c>
      <c r="W392" s="20" t="str">
        <f t="shared" si="107"/>
        <v/>
      </c>
      <c r="X392" s="17" t="str">
        <f t="shared" si="108"/>
        <v/>
      </c>
      <c r="Y392" s="17" t="str">
        <f t="shared" si="109"/>
        <v/>
      </c>
      <c r="Z392" s="21" t="str">
        <f t="shared" si="110"/>
        <v xml:space="preserve"> </v>
      </c>
    </row>
    <row r="393" spans="11:26" ht="51.75" customHeight="1">
      <c r="K393" s="63">
        <f t="shared" si="97"/>
        <v>0</v>
      </c>
      <c r="L393" s="49">
        <f t="shared" si="98"/>
        <v>0</v>
      </c>
      <c r="M393" s="22" t="str">
        <f t="shared" si="111"/>
        <v/>
      </c>
      <c r="N393" s="22">
        <f t="shared" si="99"/>
        <v>0</v>
      </c>
      <c r="O393" s="27">
        <f t="shared" si="100"/>
        <v>0</v>
      </c>
      <c r="P393" s="27">
        <f t="shared" si="101"/>
        <v>0</v>
      </c>
      <c r="Q393" s="27" t="str">
        <f t="shared" si="102"/>
        <v xml:space="preserve"> </v>
      </c>
      <c r="R393" s="16" t="str">
        <f t="shared" si="103"/>
        <v/>
      </c>
      <c r="S393" s="17" t="str">
        <f t="shared" si="104"/>
        <v/>
      </c>
      <c r="T393" s="18" t="str">
        <f t="shared" si="96"/>
        <v/>
      </c>
      <c r="U393" s="19" t="str">
        <f t="shared" si="105"/>
        <v/>
      </c>
      <c r="V393" s="17" t="str">
        <f t="shared" si="106"/>
        <v/>
      </c>
      <c r="W393" s="20" t="str">
        <f t="shared" si="107"/>
        <v/>
      </c>
      <c r="X393" s="17" t="str">
        <f t="shared" si="108"/>
        <v/>
      </c>
      <c r="Y393" s="17" t="str">
        <f t="shared" si="109"/>
        <v/>
      </c>
      <c r="Z393" s="21" t="str">
        <f t="shared" si="110"/>
        <v xml:space="preserve"> </v>
      </c>
    </row>
    <row r="394" spans="11:26" ht="51.75" customHeight="1">
      <c r="K394" s="63">
        <f t="shared" si="97"/>
        <v>0</v>
      </c>
      <c r="L394" s="49">
        <f t="shared" si="98"/>
        <v>0</v>
      </c>
      <c r="M394" s="22" t="str">
        <f t="shared" si="111"/>
        <v/>
      </c>
      <c r="N394" s="22">
        <f t="shared" si="99"/>
        <v>0</v>
      </c>
      <c r="O394" s="27">
        <f t="shared" si="100"/>
        <v>0</v>
      </c>
      <c r="P394" s="27">
        <f t="shared" si="101"/>
        <v>0</v>
      </c>
      <c r="Q394" s="27" t="str">
        <f t="shared" si="102"/>
        <v xml:space="preserve"> </v>
      </c>
      <c r="R394" s="16" t="str">
        <f t="shared" si="103"/>
        <v/>
      </c>
      <c r="S394" s="17" t="str">
        <f t="shared" si="104"/>
        <v/>
      </c>
      <c r="T394" s="18" t="str">
        <f t="shared" si="96"/>
        <v/>
      </c>
      <c r="U394" s="19" t="str">
        <f t="shared" si="105"/>
        <v/>
      </c>
      <c r="V394" s="17" t="str">
        <f t="shared" si="106"/>
        <v/>
      </c>
      <c r="W394" s="20" t="str">
        <f t="shared" si="107"/>
        <v/>
      </c>
      <c r="X394" s="17" t="str">
        <f t="shared" si="108"/>
        <v/>
      </c>
      <c r="Y394" s="17" t="str">
        <f t="shared" si="109"/>
        <v/>
      </c>
      <c r="Z394" s="21" t="str">
        <f t="shared" si="110"/>
        <v xml:space="preserve"> </v>
      </c>
    </row>
    <row r="395" spans="11:26" ht="51.75" customHeight="1">
      <c r="K395" s="63">
        <f t="shared" si="97"/>
        <v>0</v>
      </c>
      <c r="L395" s="49">
        <f t="shared" si="98"/>
        <v>0</v>
      </c>
      <c r="M395" s="22" t="str">
        <f t="shared" si="111"/>
        <v/>
      </c>
      <c r="N395" s="22">
        <f t="shared" si="99"/>
        <v>0</v>
      </c>
      <c r="O395" s="27">
        <f t="shared" si="100"/>
        <v>0</v>
      </c>
      <c r="P395" s="27">
        <f t="shared" si="101"/>
        <v>0</v>
      </c>
      <c r="Q395" s="27" t="str">
        <f t="shared" si="102"/>
        <v xml:space="preserve"> </v>
      </c>
      <c r="R395" s="16" t="str">
        <f t="shared" si="103"/>
        <v/>
      </c>
      <c r="S395" s="17" t="str">
        <f t="shared" si="104"/>
        <v/>
      </c>
      <c r="T395" s="18" t="str">
        <f t="shared" si="96"/>
        <v/>
      </c>
      <c r="U395" s="19" t="str">
        <f t="shared" si="105"/>
        <v/>
      </c>
      <c r="V395" s="17" t="str">
        <f t="shared" si="106"/>
        <v/>
      </c>
      <c r="W395" s="20" t="str">
        <f t="shared" si="107"/>
        <v/>
      </c>
      <c r="X395" s="17" t="str">
        <f t="shared" si="108"/>
        <v/>
      </c>
      <c r="Y395" s="17" t="str">
        <f t="shared" si="109"/>
        <v/>
      </c>
      <c r="Z395" s="21" t="str">
        <f t="shared" si="110"/>
        <v xml:space="preserve"> </v>
      </c>
    </row>
    <row r="396" spans="11:26" ht="51.75" customHeight="1">
      <c r="K396" s="63">
        <f t="shared" si="97"/>
        <v>0</v>
      </c>
      <c r="L396" s="49">
        <f t="shared" si="98"/>
        <v>0</v>
      </c>
      <c r="M396" s="22" t="str">
        <f t="shared" si="111"/>
        <v/>
      </c>
      <c r="N396" s="22">
        <f t="shared" si="99"/>
        <v>0</v>
      </c>
      <c r="O396" s="27">
        <f t="shared" si="100"/>
        <v>0</v>
      </c>
      <c r="P396" s="27">
        <f t="shared" si="101"/>
        <v>0</v>
      </c>
      <c r="Q396" s="27" t="str">
        <f t="shared" si="102"/>
        <v xml:space="preserve"> </v>
      </c>
      <c r="R396" s="16" t="str">
        <f t="shared" si="103"/>
        <v/>
      </c>
      <c r="S396" s="17" t="str">
        <f t="shared" si="104"/>
        <v/>
      </c>
      <c r="T396" s="18" t="str">
        <f t="shared" si="96"/>
        <v/>
      </c>
      <c r="U396" s="19" t="str">
        <f t="shared" si="105"/>
        <v/>
      </c>
      <c r="V396" s="17" t="str">
        <f t="shared" si="106"/>
        <v/>
      </c>
      <c r="W396" s="20" t="str">
        <f t="shared" si="107"/>
        <v/>
      </c>
      <c r="X396" s="17" t="str">
        <f t="shared" si="108"/>
        <v/>
      </c>
      <c r="Y396" s="17" t="str">
        <f t="shared" si="109"/>
        <v/>
      </c>
      <c r="Z396" s="21" t="str">
        <f t="shared" si="110"/>
        <v xml:space="preserve"> </v>
      </c>
    </row>
    <row r="397" spans="11:26" ht="51.75" customHeight="1">
      <c r="K397" s="63">
        <f t="shared" si="97"/>
        <v>0</v>
      </c>
      <c r="L397" s="49">
        <f t="shared" si="98"/>
        <v>0</v>
      </c>
      <c r="M397" s="22" t="str">
        <f t="shared" si="111"/>
        <v/>
      </c>
      <c r="N397" s="22">
        <f t="shared" si="99"/>
        <v>0</v>
      </c>
      <c r="O397" s="27">
        <f t="shared" si="100"/>
        <v>0</v>
      </c>
      <c r="P397" s="27">
        <f t="shared" si="101"/>
        <v>0</v>
      </c>
      <c r="Q397" s="27" t="str">
        <f t="shared" si="102"/>
        <v xml:space="preserve"> </v>
      </c>
      <c r="R397" s="16" t="str">
        <f t="shared" si="103"/>
        <v/>
      </c>
      <c r="S397" s="17" t="str">
        <f t="shared" si="104"/>
        <v/>
      </c>
      <c r="T397" s="18" t="str">
        <f t="shared" si="96"/>
        <v/>
      </c>
      <c r="U397" s="19" t="str">
        <f t="shared" si="105"/>
        <v/>
      </c>
      <c r="V397" s="17" t="str">
        <f t="shared" si="106"/>
        <v/>
      </c>
      <c r="W397" s="20" t="str">
        <f t="shared" si="107"/>
        <v/>
      </c>
      <c r="X397" s="17" t="str">
        <f t="shared" si="108"/>
        <v/>
      </c>
      <c r="Y397" s="17" t="str">
        <f t="shared" si="109"/>
        <v/>
      </c>
      <c r="Z397" s="21" t="str">
        <f t="shared" si="110"/>
        <v xml:space="preserve"> </v>
      </c>
    </row>
    <row r="398" spans="11:26" ht="51.75" customHeight="1">
      <c r="K398" s="63">
        <f t="shared" si="97"/>
        <v>0</v>
      </c>
      <c r="L398" s="49">
        <f t="shared" si="98"/>
        <v>0</v>
      </c>
      <c r="M398" s="22" t="str">
        <f t="shared" si="111"/>
        <v/>
      </c>
      <c r="N398" s="22">
        <f t="shared" si="99"/>
        <v>0</v>
      </c>
      <c r="O398" s="27">
        <f t="shared" si="100"/>
        <v>0</v>
      </c>
      <c r="P398" s="27">
        <f t="shared" si="101"/>
        <v>0</v>
      </c>
      <c r="Q398" s="27" t="str">
        <f t="shared" si="102"/>
        <v xml:space="preserve"> </v>
      </c>
      <c r="R398" s="16" t="str">
        <f t="shared" si="103"/>
        <v/>
      </c>
      <c r="S398" s="17" t="str">
        <f t="shared" si="104"/>
        <v/>
      </c>
      <c r="T398" s="18" t="str">
        <f t="shared" si="96"/>
        <v/>
      </c>
      <c r="U398" s="19" t="str">
        <f t="shared" si="105"/>
        <v/>
      </c>
      <c r="V398" s="17" t="str">
        <f t="shared" si="106"/>
        <v/>
      </c>
      <c r="W398" s="20" t="str">
        <f t="shared" si="107"/>
        <v/>
      </c>
      <c r="X398" s="17" t="str">
        <f t="shared" si="108"/>
        <v/>
      </c>
      <c r="Y398" s="17" t="str">
        <f t="shared" si="109"/>
        <v/>
      </c>
      <c r="Z398" s="21" t="str">
        <f t="shared" si="110"/>
        <v xml:space="preserve"> </v>
      </c>
    </row>
    <row r="399" spans="11:26" ht="51.75" customHeight="1">
      <c r="K399" s="63">
        <f t="shared" si="97"/>
        <v>0</v>
      </c>
      <c r="L399" s="49">
        <f t="shared" si="98"/>
        <v>0</v>
      </c>
      <c r="M399" s="22" t="str">
        <f t="shared" si="111"/>
        <v/>
      </c>
      <c r="N399" s="22">
        <f t="shared" si="99"/>
        <v>0</v>
      </c>
      <c r="O399" s="27">
        <f t="shared" si="100"/>
        <v>0</v>
      </c>
      <c r="P399" s="27">
        <f t="shared" si="101"/>
        <v>0</v>
      </c>
      <c r="Q399" s="27" t="str">
        <f t="shared" si="102"/>
        <v xml:space="preserve"> </v>
      </c>
      <c r="R399" s="16" t="str">
        <f t="shared" si="103"/>
        <v/>
      </c>
      <c r="S399" s="17" t="str">
        <f t="shared" si="104"/>
        <v/>
      </c>
      <c r="T399" s="18" t="str">
        <f t="shared" si="96"/>
        <v/>
      </c>
      <c r="U399" s="19" t="str">
        <f t="shared" si="105"/>
        <v/>
      </c>
      <c r="V399" s="17" t="str">
        <f t="shared" si="106"/>
        <v/>
      </c>
      <c r="W399" s="20" t="str">
        <f t="shared" si="107"/>
        <v/>
      </c>
      <c r="X399" s="17" t="str">
        <f t="shared" si="108"/>
        <v/>
      </c>
      <c r="Y399" s="17" t="str">
        <f t="shared" si="109"/>
        <v/>
      </c>
      <c r="Z399" s="21" t="str">
        <f t="shared" si="110"/>
        <v xml:space="preserve"> </v>
      </c>
    </row>
    <row r="400" spans="11:26" ht="51.75" customHeight="1">
      <c r="K400" s="63">
        <f t="shared" si="97"/>
        <v>0</v>
      </c>
      <c r="L400" s="49">
        <f t="shared" si="98"/>
        <v>0</v>
      </c>
      <c r="M400" s="22" t="str">
        <f t="shared" si="111"/>
        <v/>
      </c>
      <c r="N400" s="22">
        <f t="shared" si="99"/>
        <v>0</v>
      </c>
      <c r="O400" s="27">
        <f t="shared" si="100"/>
        <v>0</v>
      </c>
      <c r="P400" s="27">
        <f t="shared" si="101"/>
        <v>0</v>
      </c>
      <c r="Q400" s="27" t="str">
        <f t="shared" si="102"/>
        <v xml:space="preserve"> </v>
      </c>
      <c r="R400" s="16" t="str">
        <f t="shared" si="103"/>
        <v/>
      </c>
      <c r="S400" s="17" t="str">
        <f t="shared" si="104"/>
        <v/>
      </c>
      <c r="T400" s="18" t="str">
        <f t="shared" si="96"/>
        <v/>
      </c>
      <c r="U400" s="19" t="str">
        <f t="shared" si="105"/>
        <v/>
      </c>
      <c r="V400" s="17" t="str">
        <f t="shared" si="106"/>
        <v/>
      </c>
      <c r="W400" s="20" t="str">
        <f t="shared" si="107"/>
        <v/>
      </c>
      <c r="X400" s="17" t="str">
        <f t="shared" si="108"/>
        <v/>
      </c>
      <c r="Y400" s="17" t="str">
        <f t="shared" si="109"/>
        <v/>
      </c>
      <c r="Z400" s="21" t="str">
        <f t="shared" si="110"/>
        <v xml:space="preserve"> </v>
      </c>
    </row>
    <row r="401" spans="11:26" ht="51.75" customHeight="1">
      <c r="K401" s="63">
        <f t="shared" si="97"/>
        <v>0</v>
      </c>
      <c r="L401" s="49">
        <f t="shared" si="98"/>
        <v>0</v>
      </c>
      <c r="M401" s="22" t="str">
        <f t="shared" si="111"/>
        <v/>
      </c>
      <c r="N401" s="22">
        <f t="shared" si="99"/>
        <v>0</v>
      </c>
      <c r="O401" s="27">
        <f t="shared" si="100"/>
        <v>0</v>
      </c>
      <c r="P401" s="27">
        <f t="shared" si="101"/>
        <v>0</v>
      </c>
      <c r="Q401" s="27" t="str">
        <f t="shared" si="102"/>
        <v xml:space="preserve"> </v>
      </c>
      <c r="R401" s="16" t="str">
        <f t="shared" si="103"/>
        <v/>
      </c>
      <c r="S401" s="17" t="str">
        <f t="shared" si="104"/>
        <v/>
      </c>
      <c r="T401" s="18" t="str">
        <f t="shared" si="96"/>
        <v/>
      </c>
      <c r="U401" s="19" t="str">
        <f t="shared" si="105"/>
        <v/>
      </c>
      <c r="V401" s="17" t="str">
        <f t="shared" si="106"/>
        <v/>
      </c>
      <c r="W401" s="20" t="str">
        <f t="shared" si="107"/>
        <v/>
      </c>
      <c r="X401" s="17" t="str">
        <f t="shared" si="108"/>
        <v/>
      </c>
      <c r="Y401" s="17" t="str">
        <f t="shared" si="109"/>
        <v/>
      </c>
      <c r="Z401" s="21" t="str">
        <f t="shared" si="110"/>
        <v xml:space="preserve"> </v>
      </c>
    </row>
    <row r="402" spans="11:26" ht="51.75" customHeight="1">
      <c r="K402" s="63">
        <f t="shared" si="97"/>
        <v>0</v>
      </c>
      <c r="L402" s="49">
        <f t="shared" si="98"/>
        <v>0</v>
      </c>
      <c r="M402" s="22" t="str">
        <f t="shared" si="111"/>
        <v/>
      </c>
      <c r="N402" s="22">
        <f t="shared" si="99"/>
        <v>0</v>
      </c>
      <c r="O402" s="27">
        <f t="shared" si="100"/>
        <v>0</v>
      </c>
      <c r="P402" s="27">
        <f t="shared" si="101"/>
        <v>0</v>
      </c>
      <c r="Q402" s="27" t="str">
        <f t="shared" si="102"/>
        <v xml:space="preserve"> </v>
      </c>
      <c r="R402" s="16" t="str">
        <f t="shared" si="103"/>
        <v/>
      </c>
      <c r="S402" s="17" t="str">
        <f t="shared" si="104"/>
        <v/>
      </c>
      <c r="T402" s="18" t="str">
        <f t="shared" si="96"/>
        <v/>
      </c>
      <c r="U402" s="19" t="str">
        <f t="shared" si="105"/>
        <v/>
      </c>
      <c r="V402" s="17" t="str">
        <f t="shared" si="106"/>
        <v/>
      </c>
      <c r="W402" s="20" t="str">
        <f t="shared" si="107"/>
        <v/>
      </c>
      <c r="X402" s="17" t="str">
        <f t="shared" si="108"/>
        <v/>
      </c>
      <c r="Y402" s="17" t="str">
        <f t="shared" si="109"/>
        <v/>
      </c>
      <c r="Z402" s="21" t="str">
        <f t="shared" si="110"/>
        <v xml:space="preserve"> </v>
      </c>
    </row>
    <row r="403" spans="11:26" ht="51.75" customHeight="1">
      <c r="K403" s="63">
        <f t="shared" si="97"/>
        <v>0</v>
      </c>
      <c r="L403" s="49">
        <f t="shared" si="98"/>
        <v>0</v>
      </c>
      <c r="M403" s="22" t="str">
        <f t="shared" si="111"/>
        <v/>
      </c>
      <c r="N403" s="22">
        <f t="shared" si="99"/>
        <v>0</v>
      </c>
      <c r="O403" s="27">
        <f t="shared" si="100"/>
        <v>0</v>
      </c>
      <c r="P403" s="27">
        <f t="shared" si="101"/>
        <v>0</v>
      </c>
      <c r="Q403" s="27" t="str">
        <f t="shared" si="102"/>
        <v xml:space="preserve"> </v>
      </c>
      <c r="R403" s="16" t="str">
        <f t="shared" si="103"/>
        <v/>
      </c>
      <c r="S403" s="17" t="str">
        <f t="shared" si="104"/>
        <v/>
      </c>
      <c r="T403" s="18" t="str">
        <f t="shared" si="96"/>
        <v/>
      </c>
      <c r="U403" s="19" t="str">
        <f t="shared" si="105"/>
        <v/>
      </c>
      <c r="V403" s="17" t="str">
        <f t="shared" si="106"/>
        <v/>
      </c>
      <c r="W403" s="20" t="str">
        <f t="shared" si="107"/>
        <v/>
      </c>
      <c r="X403" s="17" t="str">
        <f t="shared" si="108"/>
        <v/>
      </c>
      <c r="Y403" s="17" t="str">
        <f t="shared" si="109"/>
        <v/>
      </c>
      <c r="Z403" s="21" t="str">
        <f t="shared" si="110"/>
        <v xml:space="preserve"> </v>
      </c>
    </row>
    <row r="404" spans="11:26" ht="51.75" customHeight="1">
      <c r="K404" s="63">
        <f t="shared" si="97"/>
        <v>0</v>
      </c>
      <c r="L404" s="49">
        <f t="shared" si="98"/>
        <v>0</v>
      </c>
      <c r="M404" s="22" t="str">
        <f t="shared" si="111"/>
        <v/>
      </c>
      <c r="N404" s="22">
        <f t="shared" si="99"/>
        <v>0</v>
      </c>
      <c r="O404" s="27">
        <f t="shared" si="100"/>
        <v>0</v>
      </c>
      <c r="P404" s="27">
        <f t="shared" si="101"/>
        <v>0</v>
      </c>
      <c r="Q404" s="27" t="str">
        <f t="shared" si="102"/>
        <v xml:space="preserve"> </v>
      </c>
      <c r="R404" s="16" t="str">
        <f t="shared" si="103"/>
        <v/>
      </c>
      <c r="S404" s="17" t="str">
        <f t="shared" si="104"/>
        <v/>
      </c>
      <c r="T404" s="18" t="str">
        <f t="shared" si="96"/>
        <v/>
      </c>
      <c r="U404" s="19" t="str">
        <f t="shared" si="105"/>
        <v/>
      </c>
      <c r="V404" s="17" t="str">
        <f t="shared" si="106"/>
        <v/>
      </c>
      <c r="W404" s="20" t="str">
        <f t="shared" si="107"/>
        <v/>
      </c>
      <c r="X404" s="17" t="str">
        <f t="shared" si="108"/>
        <v/>
      </c>
      <c r="Y404" s="17" t="str">
        <f t="shared" si="109"/>
        <v/>
      </c>
      <c r="Z404" s="21" t="str">
        <f t="shared" si="110"/>
        <v xml:space="preserve"> </v>
      </c>
    </row>
    <row r="405" spans="11:26" ht="51.75" customHeight="1">
      <c r="K405" s="63">
        <f t="shared" si="97"/>
        <v>0</v>
      </c>
      <c r="L405" s="49">
        <f t="shared" si="98"/>
        <v>0</v>
      </c>
      <c r="M405" s="22" t="str">
        <f t="shared" si="111"/>
        <v/>
      </c>
      <c r="N405" s="22">
        <f t="shared" si="99"/>
        <v>0</v>
      </c>
      <c r="O405" s="27">
        <f t="shared" si="100"/>
        <v>0</v>
      </c>
      <c r="P405" s="27">
        <f t="shared" si="101"/>
        <v>0</v>
      </c>
      <c r="Q405" s="27" t="str">
        <f t="shared" si="102"/>
        <v xml:space="preserve"> </v>
      </c>
      <c r="R405" s="16" t="str">
        <f t="shared" si="103"/>
        <v/>
      </c>
      <c r="S405" s="17" t="str">
        <f t="shared" si="104"/>
        <v/>
      </c>
      <c r="T405" s="18" t="str">
        <f t="shared" si="96"/>
        <v/>
      </c>
      <c r="U405" s="19" t="str">
        <f t="shared" si="105"/>
        <v/>
      </c>
      <c r="V405" s="17" t="str">
        <f t="shared" si="106"/>
        <v/>
      </c>
      <c r="W405" s="20" t="str">
        <f t="shared" si="107"/>
        <v/>
      </c>
      <c r="X405" s="17" t="str">
        <f t="shared" si="108"/>
        <v/>
      </c>
      <c r="Y405" s="17" t="str">
        <f t="shared" si="109"/>
        <v/>
      </c>
      <c r="Z405" s="21" t="str">
        <f t="shared" si="110"/>
        <v xml:space="preserve"> </v>
      </c>
    </row>
    <row r="406" spans="11:26" ht="51.75" customHeight="1">
      <c r="K406" s="63">
        <f t="shared" si="97"/>
        <v>0</v>
      </c>
      <c r="L406" s="49">
        <f t="shared" si="98"/>
        <v>0</v>
      </c>
      <c r="M406" s="22" t="str">
        <f t="shared" si="111"/>
        <v/>
      </c>
      <c r="N406" s="22">
        <f t="shared" si="99"/>
        <v>0</v>
      </c>
      <c r="O406" s="27">
        <f t="shared" si="100"/>
        <v>0</v>
      </c>
      <c r="P406" s="27">
        <f t="shared" si="101"/>
        <v>0</v>
      </c>
      <c r="Q406" s="27" t="str">
        <f t="shared" si="102"/>
        <v xml:space="preserve"> </v>
      </c>
      <c r="R406" s="16" t="str">
        <f t="shared" si="103"/>
        <v/>
      </c>
      <c r="S406" s="17" t="str">
        <f t="shared" si="104"/>
        <v/>
      </c>
      <c r="T406" s="18" t="str">
        <f t="shared" si="96"/>
        <v/>
      </c>
      <c r="U406" s="19" t="str">
        <f t="shared" si="105"/>
        <v/>
      </c>
      <c r="V406" s="17" t="str">
        <f t="shared" si="106"/>
        <v/>
      </c>
      <c r="W406" s="20" t="str">
        <f t="shared" si="107"/>
        <v/>
      </c>
      <c r="X406" s="17" t="str">
        <f t="shared" si="108"/>
        <v/>
      </c>
      <c r="Y406" s="17" t="str">
        <f t="shared" si="109"/>
        <v/>
      </c>
      <c r="Z406" s="21" t="str">
        <f t="shared" si="110"/>
        <v xml:space="preserve"> </v>
      </c>
    </row>
    <row r="407" spans="11:26" ht="51.75" customHeight="1">
      <c r="K407" s="63">
        <f t="shared" si="97"/>
        <v>0</v>
      </c>
      <c r="L407" s="49">
        <f t="shared" si="98"/>
        <v>0</v>
      </c>
      <c r="M407" s="22" t="str">
        <f t="shared" si="111"/>
        <v/>
      </c>
      <c r="N407" s="22">
        <f t="shared" si="99"/>
        <v>0</v>
      </c>
      <c r="O407" s="27">
        <f t="shared" si="100"/>
        <v>0</v>
      </c>
      <c r="P407" s="27">
        <f t="shared" si="101"/>
        <v>0</v>
      </c>
      <c r="Q407" s="27" t="str">
        <f t="shared" si="102"/>
        <v xml:space="preserve"> </v>
      </c>
      <c r="R407" s="16" t="str">
        <f t="shared" si="103"/>
        <v/>
      </c>
      <c r="S407" s="17" t="str">
        <f t="shared" si="104"/>
        <v/>
      </c>
      <c r="T407" s="18" t="str">
        <f t="shared" si="96"/>
        <v/>
      </c>
      <c r="U407" s="19" t="str">
        <f t="shared" si="105"/>
        <v/>
      </c>
      <c r="V407" s="17" t="str">
        <f t="shared" si="106"/>
        <v/>
      </c>
      <c r="W407" s="20" t="str">
        <f t="shared" si="107"/>
        <v/>
      </c>
      <c r="X407" s="17" t="str">
        <f t="shared" si="108"/>
        <v/>
      </c>
      <c r="Y407" s="17" t="str">
        <f t="shared" si="109"/>
        <v/>
      </c>
      <c r="Z407" s="21" t="str">
        <f t="shared" si="110"/>
        <v xml:space="preserve"> </v>
      </c>
    </row>
    <row r="408" spans="11:26" ht="51.75" customHeight="1">
      <c r="K408" s="63">
        <f t="shared" si="97"/>
        <v>0</v>
      </c>
      <c r="L408" s="49">
        <f t="shared" si="98"/>
        <v>0</v>
      </c>
      <c r="M408" s="22" t="str">
        <f t="shared" si="111"/>
        <v/>
      </c>
      <c r="N408" s="22">
        <f t="shared" si="99"/>
        <v>0</v>
      </c>
      <c r="O408" s="27">
        <f t="shared" si="100"/>
        <v>0</v>
      </c>
      <c r="P408" s="27">
        <f t="shared" si="101"/>
        <v>0</v>
      </c>
      <c r="Q408" s="27" t="str">
        <f t="shared" si="102"/>
        <v xml:space="preserve"> </v>
      </c>
      <c r="R408" s="16" t="str">
        <f t="shared" si="103"/>
        <v/>
      </c>
      <c r="S408" s="17" t="str">
        <f t="shared" si="104"/>
        <v/>
      </c>
      <c r="T408" s="18" t="str">
        <f t="shared" si="96"/>
        <v/>
      </c>
      <c r="U408" s="19" t="str">
        <f t="shared" si="105"/>
        <v/>
      </c>
      <c r="V408" s="17" t="str">
        <f t="shared" si="106"/>
        <v/>
      </c>
      <c r="W408" s="20" t="str">
        <f t="shared" si="107"/>
        <v/>
      </c>
      <c r="X408" s="17" t="str">
        <f t="shared" si="108"/>
        <v/>
      </c>
      <c r="Y408" s="17" t="str">
        <f t="shared" si="109"/>
        <v/>
      </c>
      <c r="Z408" s="21" t="str">
        <f t="shared" si="110"/>
        <v xml:space="preserve"> </v>
      </c>
    </row>
    <row r="409" spans="11:26" ht="51.75" customHeight="1">
      <c r="K409" s="63">
        <f t="shared" si="97"/>
        <v>0</v>
      </c>
      <c r="L409" s="49">
        <f t="shared" si="98"/>
        <v>0</v>
      </c>
      <c r="M409" s="22" t="str">
        <f t="shared" si="111"/>
        <v/>
      </c>
      <c r="N409" s="22">
        <f t="shared" si="99"/>
        <v>0</v>
      </c>
      <c r="O409" s="27">
        <f t="shared" si="100"/>
        <v>0</v>
      </c>
      <c r="P409" s="27">
        <f t="shared" si="101"/>
        <v>0</v>
      </c>
      <c r="Q409" s="27" t="str">
        <f t="shared" si="102"/>
        <v xml:space="preserve"> </v>
      </c>
      <c r="R409" s="16" t="str">
        <f t="shared" si="103"/>
        <v/>
      </c>
      <c r="S409" s="17" t="str">
        <f t="shared" si="104"/>
        <v/>
      </c>
      <c r="T409" s="18" t="str">
        <f t="shared" si="96"/>
        <v/>
      </c>
      <c r="U409" s="19" t="str">
        <f t="shared" si="105"/>
        <v/>
      </c>
      <c r="V409" s="17" t="str">
        <f t="shared" si="106"/>
        <v/>
      </c>
      <c r="W409" s="20" t="str">
        <f t="shared" si="107"/>
        <v/>
      </c>
      <c r="X409" s="17" t="str">
        <f t="shared" si="108"/>
        <v/>
      </c>
      <c r="Y409" s="17" t="str">
        <f t="shared" si="109"/>
        <v/>
      </c>
      <c r="Z409" s="21" t="str">
        <f t="shared" si="110"/>
        <v xml:space="preserve"> </v>
      </c>
    </row>
    <row r="410" spans="11:26" ht="51.75" customHeight="1">
      <c r="K410" s="63">
        <f t="shared" si="97"/>
        <v>0</v>
      </c>
      <c r="L410" s="49">
        <f t="shared" si="98"/>
        <v>0</v>
      </c>
      <c r="M410" s="22" t="str">
        <f t="shared" si="111"/>
        <v/>
      </c>
      <c r="N410" s="22">
        <f t="shared" si="99"/>
        <v>0</v>
      </c>
      <c r="O410" s="27">
        <f t="shared" si="100"/>
        <v>0</v>
      </c>
      <c r="P410" s="27">
        <f t="shared" si="101"/>
        <v>0</v>
      </c>
      <c r="Q410" s="27" t="str">
        <f t="shared" si="102"/>
        <v xml:space="preserve"> </v>
      </c>
      <c r="R410" s="16" t="str">
        <f t="shared" si="103"/>
        <v/>
      </c>
      <c r="S410" s="17" t="str">
        <f t="shared" si="104"/>
        <v/>
      </c>
      <c r="T410" s="18" t="str">
        <f t="shared" si="96"/>
        <v/>
      </c>
      <c r="U410" s="19" t="str">
        <f t="shared" si="105"/>
        <v/>
      </c>
      <c r="V410" s="17" t="str">
        <f t="shared" si="106"/>
        <v/>
      </c>
      <c r="W410" s="20" t="str">
        <f t="shared" si="107"/>
        <v/>
      </c>
      <c r="X410" s="17" t="str">
        <f t="shared" si="108"/>
        <v/>
      </c>
      <c r="Y410" s="17" t="str">
        <f t="shared" si="109"/>
        <v/>
      </c>
      <c r="Z410" s="21" t="str">
        <f t="shared" si="110"/>
        <v xml:space="preserve"> </v>
      </c>
    </row>
    <row r="411" spans="11:26" ht="51.75" customHeight="1">
      <c r="K411" s="63">
        <f t="shared" si="97"/>
        <v>0</v>
      </c>
      <c r="L411" s="49">
        <f t="shared" si="98"/>
        <v>0</v>
      </c>
      <c r="M411" s="22" t="str">
        <f t="shared" si="111"/>
        <v/>
      </c>
      <c r="N411" s="22">
        <f t="shared" si="99"/>
        <v>0</v>
      </c>
      <c r="O411" s="27">
        <f t="shared" si="100"/>
        <v>0</v>
      </c>
      <c r="P411" s="27">
        <f t="shared" si="101"/>
        <v>0</v>
      </c>
      <c r="Q411" s="27" t="str">
        <f t="shared" si="102"/>
        <v xml:space="preserve"> </v>
      </c>
      <c r="R411" s="16" t="str">
        <f t="shared" si="103"/>
        <v/>
      </c>
      <c r="S411" s="17" t="str">
        <f t="shared" si="104"/>
        <v/>
      </c>
      <c r="T411" s="18" t="str">
        <f t="shared" si="96"/>
        <v/>
      </c>
      <c r="U411" s="19" t="str">
        <f t="shared" si="105"/>
        <v/>
      </c>
      <c r="V411" s="17" t="str">
        <f t="shared" si="106"/>
        <v/>
      </c>
      <c r="W411" s="20" t="str">
        <f t="shared" si="107"/>
        <v/>
      </c>
      <c r="X411" s="17" t="str">
        <f t="shared" si="108"/>
        <v/>
      </c>
      <c r="Y411" s="17" t="str">
        <f t="shared" si="109"/>
        <v/>
      </c>
      <c r="Z411" s="21" t="str">
        <f t="shared" si="110"/>
        <v xml:space="preserve"> </v>
      </c>
    </row>
    <row r="412" spans="11:26" ht="51.75" customHeight="1">
      <c r="K412" s="63">
        <f t="shared" si="97"/>
        <v>0</v>
      </c>
      <c r="L412" s="49">
        <f t="shared" si="98"/>
        <v>0</v>
      </c>
      <c r="M412" s="22" t="str">
        <f t="shared" si="111"/>
        <v/>
      </c>
      <c r="N412" s="22">
        <f t="shared" si="99"/>
        <v>0</v>
      </c>
      <c r="O412" s="27">
        <f t="shared" si="100"/>
        <v>0</v>
      </c>
      <c r="P412" s="27">
        <f t="shared" si="101"/>
        <v>0</v>
      </c>
      <c r="Q412" s="27" t="str">
        <f t="shared" si="102"/>
        <v xml:space="preserve"> </v>
      </c>
      <c r="R412" s="16" t="str">
        <f t="shared" si="103"/>
        <v/>
      </c>
      <c r="S412" s="17" t="str">
        <f t="shared" si="104"/>
        <v/>
      </c>
      <c r="T412" s="18" t="str">
        <f t="shared" si="96"/>
        <v/>
      </c>
      <c r="U412" s="19" t="str">
        <f t="shared" si="105"/>
        <v/>
      </c>
      <c r="V412" s="17" t="str">
        <f t="shared" si="106"/>
        <v/>
      </c>
      <c r="W412" s="20" t="str">
        <f t="shared" si="107"/>
        <v/>
      </c>
      <c r="X412" s="17" t="str">
        <f t="shared" si="108"/>
        <v/>
      </c>
      <c r="Y412" s="17" t="str">
        <f t="shared" si="109"/>
        <v/>
      </c>
      <c r="Z412" s="21" t="str">
        <f t="shared" si="110"/>
        <v xml:space="preserve"> </v>
      </c>
    </row>
    <row r="413" spans="11:26" ht="51.75" customHeight="1">
      <c r="K413" s="63">
        <f t="shared" si="97"/>
        <v>0</v>
      </c>
      <c r="L413" s="49">
        <f t="shared" si="98"/>
        <v>0</v>
      </c>
      <c r="M413" s="22" t="str">
        <f t="shared" si="111"/>
        <v/>
      </c>
      <c r="N413" s="22">
        <f t="shared" si="99"/>
        <v>0</v>
      </c>
      <c r="O413" s="27">
        <f t="shared" si="100"/>
        <v>0</v>
      </c>
      <c r="P413" s="27">
        <f t="shared" si="101"/>
        <v>0</v>
      </c>
      <c r="Q413" s="27" t="str">
        <f t="shared" si="102"/>
        <v xml:space="preserve"> </v>
      </c>
      <c r="R413" s="16" t="str">
        <f t="shared" si="103"/>
        <v/>
      </c>
      <c r="S413" s="17" t="str">
        <f t="shared" si="104"/>
        <v/>
      </c>
      <c r="T413" s="18" t="str">
        <f t="shared" si="96"/>
        <v/>
      </c>
      <c r="U413" s="19" t="str">
        <f t="shared" si="105"/>
        <v/>
      </c>
      <c r="V413" s="17" t="str">
        <f t="shared" si="106"/>
        <v/>
      </c>
      <c r="W413" s="20" t="str">
        <f t="shared" si="107"/>
        <v/>
      </c>
      <c r="X413" s="17" t="str">
        <f t="shared" si="108"/>
        <v/>
      </c>
      <c r="Y413" s="17" t="str">
        <f t="shared" si="109"/>
        <v/>
      </c>
      <c r="Z413" s="21" t="str">
        <f t="shared" si="110"/>
        <v xml:space="preserve"> </v>
      </c>
    </row>
    <row r="414" spans="11:26" ht="51.75" customHeight="1">
      <c r="K414" s="63">
        <f t="shared" si="97"/>
        <v>0</v>
      </c>
      <c r="L414" s="49">
        <f t="shared" si="98"/>
        <v>0</v>
      </c>
      <c r="M414" s="22" t="str">
        <f t="shared" si="111"/>
        <v/>
      </c>
      <c r="N414" s="22">
        <f t="shared" si="99"/>
        <v>0</v>
      </c>
      <c r="O414" s="27">
        <f t="shared" si="100"/>
        <v>0</v>
      </c>
      <c r="P414" s="27">
        <f t="shared" si="101"/>
        <v>0</v>
      </c>
      <c r="Q414" s="27" t="str">
        <f t="shared" si="102"/>
        <v xml:space="preserve"> </v>
      </c>
      <c r="R414" s="16" t="str">
        <f t="shared" si="103"/>
        <v/>
      </c>
      <c r="S414" s="17" t="str">
        <f t="shared" si="104"/>
        <v/>
      </c>
      <c r="T414" s="18" t="str">
        <f t="shared" si="96"/>
        <v/>
      </c>
      <c r="U414" s="19" t="str">
        <f t="shared" si="105"/>
        <v/>
      </c>
      <c r="V414" s="17" t="str">
        <f t="shared" si="106"/>
        <v/>
      </c>
      <c r="W414" s="20" t="str">
        <f t="shared" si="107"/>
        <v/>
      </c>
      <c r="X414" s="17" t="str">
        <f t="shared" si="108"/>
        <v/>
      </c>
      <c r="Y414" s="17" t="str">
        <f t="shared" si="109"/>
        <v/>
      </c>
      <c r="Z414" s="21" t="str">
        <f t="shared" si="110"/>
        <v xml:space="preserve"> </v>
      </c>
    </row>
    <row r="415" spans="11:26" ht="51.75" customHeight="1">
      <c r="K415" s="63">
        <f t="shared" si="97"/>
        <v>0</v>
      </c>
      <c r="L415" s="49">
        <f t="shared" si="98"/>
        <v>0</v>
      </c>
      <c r="M415" s="22" t="str">
        <f t="shared" si="111"/>
        <v/>
      </c>
      <c r="N415" s="22">
        <f t="shared" si="99"/>
        <v>0</v>
      </c>
      <c r="O415" s="27">
        <f t="shared" si="100"/>
        <v>0</v>
      </c>
      <c r="P415" s="27">
        <f t="shared" si="101"/>
        <v>0</v>
      </c>
      <c r="Q415" s="27" t="str">
        <f t="shared" si="102"/>
        <v xml:space="preserve"> </v>
      </c>
      <c r="R415" s="16" t="str">
        <f t="shared" si="103"/>
        <v/>
      </c>
      <c r="S415" s="17" t="str">
        <f t="shared" si="104"/>
        <v/>
      </c>
      <c r="T415" s="18" t="str">
        <f t="shared" si="96"/>
        <v/>
      </c>
      <c r="U415" s="19" t="str">
        <f t="shared" si="105"/>
        <v/>
      </c>
      <c r="V415" s="17" t="str">
        <f t="shared" si="106"/>
        <v/>
      </c>
      <c r="W415" s="20" t="str">
        <f t="shared" si="107"/>
        <v/>
      </c>
      <c r="X415" s="17" t="str">
        <f t="shared" si="108"/>
        <v/>
      </c>
      <c r="Y415" s="17" t="str">
        <f t="shared" si="109"/>
        <v/>
      </c>
      <c r="Z415" s="21" t="str">
        <f t="shared" si="110"/>
        <v xml:space="preserve"> </v>
      </c>
    </row>
    <row r="416" spans="11:26" ht="51.75" customHeight="1">
      <c r="K416" s="63">
        <f t="shared" si="97"/>
        <v>0</v>
      </c>
      <c r="L416" s="49">
        <f t="shared" si="98"/>
        <v>0</v>
      </c>
      <c r="M416" s="22" t="str">
        <f t="shared" si="111"/>
        <v/>
      </c>
      <c r="N416" s="22">
        <f t="shared" si="99"/>
        <v>0</v>
      </c>
      <c r="O416" s="27">
        <f t="shared" si="100"/>
        <v>0</v>
      </c>
      <c r="P416" s="27">
        <f t="shared" si="101"/>
        <v>0</v>
      </c>
      <c r="Q416" s="27" t="str">
        <f t="shared" si="102"/>
        <v xml:space="preserve"> </v>
      </c>
      <c r="R416" s="16" t="str">
        <f t="shared" si="103"/>
        <v/>
      </c>
      <c r="S416" s="17" t="str">
        <f t="shared" si="104"/>
        <v/>
      </c>
      <c r="T416" s="18" t="str">
        <f t="shared" si="96"/>
        <v/>
      </c>
      <c r="U416" s="19" t="str">
        <f t="shared" si="105"/>
        <v/>
      </c>
      <c r="V416" s="17" t="str">
        <f t="shared" si="106"/>
        <v/>
      </c>
      <c r="W416" s="20" t="str">
        <f t="shared" si="107"/>
        <v/>
      </c>
      <c r="X416" s="17" t="str">
        <f t="shared" si="108"/>
        <v/>
      </c>
      <c r="Y416" s="17" t="str">
        <f t="shared" si="109"/>
        <v/>
      </c>
      <c r="Z416" s="21" t="str">
        <f t="shared" si="110"/>
        <v xml:space="preserve"> </v>
      </c>
    </row>
    <row r="417" spans="11:26" ht="51.75" customHeight="1">
      <c r="K417" s="63">
        <f t="shared" si="97"/>
        <v>0</v>
      </c>
      <c r="L417" s="49">
        <f t="shared" si="98"/>
        <v>0</v>
      </c>
      <c r="M417" s="22" t="str">
        <f t="shared" si="111"/>
        <v/>
      </c>
      <c r="N417" s="22">
        <f t="shared" si="99"/>
        <v>0</v>
      </c>
      <c r="O417" s="27">
        <f t="shared" si="100"/>
        <v>0</v>
      </c>
      <c r="P417" s="27">
        <f t="shared" si="101"/>
        <v>0</v>
      </c>
      <c r="Q417" s="27" t="str">
        <f t="shared" si="102"/>
        <v xml:space="preserve"> </v>
      </c>
      <c r="R417" s="16" t="str">
        <f t="shared" si="103"/>
        <v/>
      </c>
      <c r="S417" s="17" t="str">
        <f t="shared" si="104"/>
        <v/>
      </c>
      <c r="T417" s="18" t="str">
        <f t="shared" si="96"/>
        <v/>
      </c>
      <c r="U417" s="19" t="str">
        <f t="shared" si="105"/>
        <v/>
      </c>
      <c r="V417" s="17" t="str">
        <f t="shared" si="106"/>
        <v/>
      </c>
      <c r="W417" s="20" t="str">
        <f t="shared" si="107"/>
        <v/>
      </c>
      <c r="X417" s="17" t="str">
        <f t="shared" si="108"/>
        <v/>
      </c>
      <c r="Y417" s="17" t="str">
        <f t="shared" si="109"/>
        <v/>
      </c>
      <c r="Z417" s="21" t="str">
        <f t="shared" si="110"/>
        <v xml:space="preserve"> </v>
      </c>
    </row>
    <row r="418" spans="11:26" ht="51.75" customHeight="1">
      <c r="K418" s="63">
        <f t="shared" si="97"/>
        <v>0</v>
      </c>
      <c r="L418" s="49">
        <f t="shared" si="98"/>
        <v>0</v>
      </c>
      <c r="M418" s="22" t="str">
        <f t="shared" si="111"/>
        <v/>
      </c>
      <c r="N418" s="22">
        <f t="shared" si="99"/>
        <v>0</v>
      </c>
      <c r="O418" s="27">
        <f t="shared" si="100"/>
        <v>0</v>
      </c>
      <c r="P418" s="27">
        <f t="shared" si="101"/>
        <v>0</v>
      </c>
      <c r="Q418" s="27" t="str">
        <f t="shared" si="102"/>
        <v xml:space="preserve"> </v>
      </c>
      <c r="R418" s="16" t="str">
        <f t="shared" si="103"/>
        <v/>
      </c>
      <c r="S418" s="17" t="str">
        <f t="shared" si="104"/>
        <v/>
      </c>
      <c r="T418" s="18" t="str">
        <f t="shared" si="96"/>
        <v/>
      </c>
      <c r="U418" s="19" t="str">
        <f t="shared" si="105"/>
        <v/>
      </c>
      <c r="V418" s="17" t="str">
        <f t="shared" si="106"/>
        <v/>
      </c>
      <c r="W418" s="20" t="str">
        <f t="shared" si="107"/>
        <v/>
      </c>
      <c r="X418" s="17" t="str">
        <f t="shared" si="108"/>
        <v/>
      </c>
      <c r="Y418" s="17" t="str">
        <f t="shared" si="109"/>
        <v/>
      </c>
      <c r="Z418" s="21" t="str">
        <f t="shared" si="110"/>
        <v xml:space="preserve"> </v>
      </c>
    </row>
    <row r="419" spans="11:26" ht="51.75" customHeight="1">
      <c r="K419" s="63">
        <f t="shared" si="97"/>
        <v>0</v>
      </c>
      <c r="L419" s="49">
        <f t="shared" si="98"/>
        <v>0</v>
      </c>
      <c r="M419" s="22" t="str">
        <f t="shared" si="111"/>
        <v/>
      </c>
      <c r="N419" s="22">
        <f t="shared" si="99"/>
        <v>0</v>
      </c>
      <c r="O419" s="27">
        <f t="shared" si="100"/>
        <v>0</v>
      </c>
      <c r="P419" s="27">
        <f t="shared" si="101"/>
        <v>0</v>
      </c>
      <c r="Q419" s="27" t="str">
        <f t="shared" si="102"/>
        <v xml:space="preserve"> </v>
      </c>
      <c r="R419" s="16" t="str">
        <f t="shared" si="103"/>
        <v/>
      </c>
      <c r="S419" s="17" t="str">
        <f t="shared" si="104"/>
        <v/>
      </c>
      <c r="T419" s="18" t="str">
        <f t="shared" si="96"/>
        <v/>
      </c>
      <c r="U419" s="19" t="str">
        <f t="shared" si="105"/>
        <v/>
      </c>
      <c r="V419" s="17" t="str">
        <f t="shared" si="106"/>
        <v/>
      </c>
      <c r="W419" s="20" t="str">
        <f t="shared" si="107"/>
        <v/>
      </c>
      <c r="X419" s="17" t="str">
        <f t="shared" si="108"/>
        <v/>
      </c>
      <c r="Y419" s="17" t="str">
        <f t="shared" si="109"/>
        <v/>
      </c>
      <c r="Z419" s="21" t="str">
        <f t="shared" si="110"/>
        <v xml:space="preserve"> </v>
      </c>
    </row>
    <row r="420" spans="11:26" ht="51.75" customHeight="1">
      <c r="K420" s="63">
        <f t="shared" si="97"/>
        <v>0</v>
      </c>
      <c r="L420" s="49">
        <f t="shared" si="98"/>
        <v>0</v>
      </c>
      <c r="M420" s="22" t="str">
        <f t="shared" si="111"/>
        <v/>
      </c>
      <c r="N420" s="22">
        <f t="shared" si="99"/>
        <v>0</v>
      </c>
      <c r="O420" s="27">
        <f t="shared" si="100"/>
        <v>0</v>
      </c>
      <c r="P420" s="27">
        <f t="shared" si="101"/>
        <v>0</v>
      </c>
      <c r="Q420" s="27" t="str">
        <f t="shared" si="102"/>
        <v xml:space="preserve"> </v>
      </c>
      <c r="R420" s="16" t="str">
        <f t="shared" si="103"/>
        <v/>
      </c>
      <c r="S420" s="17" t="str">
        <f t="shared" si="104"/>
        <v/>
      </c>
      <c r="T420" s="18" t="str">
        <f t="shared" si="96"/>
        <v/>
      </c>
      <c r="U420" s="19" t="str">
        <f t="shared" si="105"/>
        <v/>
      </c>
      <c r="V420" s="17" t="str">
        <f t="shared" si="106"/>
        <v/>
      </c>
      <c r="W420" s="20" t="str">
        <f t="shared" si="107"/>
        <v/>
      </c>
      <c r="X420" s="17" t="str">
        <f t="shared" si="108"/>
        <v/>
      </c>
      <c r="Y420" s="17" t="str">
        <f t="shared" si="109"/>
        <v/>
      </c>
      <c r="Z420" s="21" t="str">
        <f t="shared" si="110"/>
        <v xml:space="preserve"> </v>
      </c>
    </row>
    <row r="421" spans="11:26" ht="51.75" customHeight="1">
      <c r="K421" s="63">
        <f t="shared" si="97"/>
        <v>0</v>
      </c>
      <c r="L421" s="49">
        <f t="shared" si="98"/>
        <v>0</v>
      </c>
      <c r="M421" s="22" t="str">
        <f t="shared" si="111"/>
        <v/>
      </c>
      <c r="N421" s="22">
        <f t="shared" si="99"/>
        <v>0</v>
      </c>
      <c r="O421" s="27">
        <f t="shared" si="100"/>
        <v>0</v>
      </c>
      <c r="P421" s="27">
        <f t="shared" si="101"/>
        <v>0</v>
      </c>
      <c r="Q421" s="27" t="str">
        <f t="shared" si="102"/>
        <v xml:space="preserve"> </v>
      </c>
      <c r="R421" s="16" t="str">
        <f t="shared" si="103"/>
        <v/>
      </c>
      <c r="S421" s="17" t="str">
        <f t="shared" si="104"/>
        <v/>
      </c>
      <c r="T421" s="18" t="str">
        <f t="shared" si="96"/>
        <v/>
      </c>
      <c r="U421" s="19" t="str">
        <f t="shared" si="105"/>
        <v/>
      </c>
      <c r="V421" s="17" t="str">
        <f t="shared" si="106"/>
        <v/>
      </c>
      <c r="W421" s="20" t="str">
        <f t="shared" si="107"/>
        <v/>
      </c>
      <c r="X421" s="17" t="str">
        <f t="shared" si="108"/>
        <v/>
      </c>
      <c r="Y421" s="17" t="str">
        <f t="shared" si="109"/>
        <v/>
      </c>
      <c r="Z421" s="21" t="str">
        <f t="shared" si="110"/>
        <v xml:space="preserve"> </v>
      </c>
    </row>
    <row r="422" spans="11:26" ht="51.75" customHeight="1">
      <c r="K422" s="63">
        <f t="shared" si="97"/>
        <v>0</v>
      </c>
      <c r="L422" s="49">
        <f t="shared" si="98"/>
        <v>0</v>
      </c>
      <c r="M422" s="22" t="str">
        <f t="shared" si="111"/>
        <v/>
      </c>
      <c r="N422" s="22">
        <f t="shared" si="99"/>
        <v>0</v>
      </c>
      <c r="O422" s="27">
        <f t="shared" si="100"/>
        <v>0</v>
      </c>
      <c r="P422" s="27">
        <f t="shared" si="101"/>
        <v>0</v>
      </c>
      <c r="Q422" s="27" t="str">
        <f t="shared" si="102"/>
        <v xml:space="preserve"> </v>
      </c>
      <c r="R422" s="16" t="str">
        <f t="shared" si="103"/>
        <v/>
      </c>
      <c r="S422" s="17" t="str">
        <f t="shared" si="104"/>
        <v/>
      </c>
      <c r="T422" s="18" t="str">
        <f t="shared" si="96"/>
        <v/>
      </c>
      <c r="U422" s="19" t="str">
        <f t="shared" si="105"/>
        <v/>
      </c>
      <c r="V422" s="17" t="str">
        <f t="shared" si="106"/>
        <v/>
      </c>
      <c r="W422" s="20" t="str">
        <f t="shared" si="107"/>
        <v/>
      </c>
      <c r="X422" s="17" t="str">
        <f t="shared" si="108"/>
        <v/>
      </c>
      <c r="Y422" s="17" t="str">
        <f t="shared" si="109"/>
        <v/>
      </c>
      <c r="Z422" s="21" t="str">
        <f t="shared" si="110"/>
        <v xml:space="preserve"> </v>
      </c>
    </row>
    <row r="423" spans="11:26" ht="51.75" customHeight="1">
      <c r="K423" s="63">
        <f t="shared" si="97"/>
        <v>0</v>
      </c>
      <c r="L423" s="49">
        <f t="shared" si="98"/>
        <v>0</v>
      </c>
      <c r="M423" s="22" t="str">
        <f t="shared" si="111"/>
        <v/>
      </c>
      <c r="N423" s="22">
        <f t="shared" si="99"/>
        <v>0</v>
      </c>
      <c r="O423" s="27">
        <f t="shared" si="100"/>
        <v>0</v>
      </c>
      <c r="P423" s="27">
        <f t="shared" si="101"/>
        <v>0</v>
      </c>
      <c r="Q423" s="27" t="str">
        <f t="shared" si="102"/>
        <v xml:space="preserve"> </v>
      </c>
      <c r="R423" s="16" t="str">
        <f t="shared" si="103"/>
        <v/>
      </c>
      <c r="S423" s="17" t="str">
        <f t="shared" si="104"/>
        <v/>
      </c>
      <c r="T423" s="18" t="str">
        <f t="shared" si="96"/>
        <v/>
      </c>
      <c r="U423" s="19" t="str">
        <f t="shared" si="105"/>
        <v/>
      </c>
      <c r="V423" s="17" t="str">
        <f t="shared" si="106"/>
        <v/>
      </c>
      <c r="W423" s="20" t="str">
        <f t="shared" si="107"/>
        <v/>
      </c>
      <c r="X423" s="17" t="str">
        <f t="shared" si="108"/>
        <v/>
      </c>
      <c r="Y423" s="17" t="str">
        <f t="shared" si="109"/>
        <v/>
      </c>
      <c r="Z423" s="21" t="str">
        <f t="shared" si="110"/>
        <v xml:space="preserve"> </v>
      </c>
    </row>
    <row r="424" spans="11:26" ht="51.75" customHeight="1">
      <c r="K424" s="63">
        <f t="shared" si="97"/>
        <v>0</v>
      </c>
      <c r="L424" s="49">
        <f t="shared" si="98"/>
        <v>0</v>
      </c>
      <c r="M424" s="22" t="str">
        <f t="shared" si="111"/>
        <v/>
      </c>
      <c r="N424" s="22">
        <f t="shared" si="99"/>
        <v>0</v>
      </c>
      <c r="O424" s="27">
        <f t="shared" si="100"/>
        <v>0</v>
      </c>
      <c r="P424" s="27">
        <f t="shared" si="101"/>
        <v>0</v>
      </c>
      <c r="Q424" s="27" t="str">
        <f t="shared" si="102"/>
        <v xml:space="preserve"> </v>
      </c>
      <c r="R424" s="16" t="str">
        <f t="shared" si="103"/>
        <v/>
      </c>
      <c r="S424" s="17" t="str">
        <f t="shared" si="104"/>
        <v/>
      </c>
      <c r="T424" s="18" t="str">
        <f t="shared" si="96"/>
        <v/>
      </c>
      <c r="U424" s="19" t="str">
        <f t="shared" si="105"/>
        <v/>
      </c>
      <c r="V424" s="17" t="str">
        <f t="shared" si="106"/>
        <v/>
      </c>
      <c r="W424" s="20" t="str">
        <f t="shared" si="107"/>
        <v/>
      </c>
      <c r="X424" s="17" t="str">
        <f t="shared" si="108"/>
        <v/>
      </c>
      <c r="Y424" s="17" t="str">
        <f t="shared" si="109"/>
        <v/>
      </c>
      <c r="Z424" s="21" t="str">
        <f t="shared" si="110"/>
        <v xml:space="preserve"> </v>
      </c>
    </row>
    <row r="425" spans="11:26" ht="51.75" customHeight="1">
      <c r="K425" s="63">
        <f t="shared" si="97"/>
        <v>0</v>
      </c>
      <c r="L425" s="49">
        <f t="shared" si="98"/>
        <v>0</v>
      </c>
      <c r="M425" s="22" t="str">
        <f t="shared" si="111"/>
        <v/>
      </c>
      <c r="N425" s="22">
        <f t="shared" si="99"/>
        <v>0</v>
      </c>
      <c r="O425" s="27">
        <f t="shared" si="100"/>
        <v>0</v>
      </c>
      <c r="P425" s="27">
        <f t="shared" si="101"/>
        <v>0</v>
      </c>
      <c r="Q425" s="27" t="str">
        <f t="shared" si="102"/>
        <v xml:space="preserve"> </v>
      </c>
      <c r="R425" s="16" t="str">
        <f t="shared" si="103"/>
        <v/>
      </c>
      <c r="S425" s="17" t="str">
        <f t="shared" si="104"/>
        <v/>
      </c>
      <c r="T425" s="18" t="str">
        <f t="shared" si="96"/>
        <v/>
      </c>
      <c r="U425" s="19" t="str">
        <f t="shared" si="105"/>
        <v/>
      </c>
      <c r="V425" s="17" t="str">
        <f t="shared" si="106"/>
        <v/>
      </c>
      <c r="W425" s="20" t="str">
        <f t="shared" si="107"/>
        <v/>
      </c>
      <c r="X425" s="17" t="str">
        <f t="shared" si="108"/>
        <v/>
      </c>
      <c r="Y425" s="17" t="str">
        <f t="shared" si="109"/>
        <v/>
      </c>
      <c r="Z425" s="21" t="str">
        <f t="shared" si="110"/>
        <v xml:space="preserve"> </v>
      </c>
    </row>
    <row r="426" spans="11:26" ht="51.75" customHeight="1">
      <c r="K426" s="63">
        <f t="shared" si="97"/>
        <v>0</v>
      </c>
      <c r="L426" s="49">
        <f t="shared" si="98"/>
        <v>0</v>
      </c>
      <c r="M426" s="22" t="str">
        <f t="shared" si="111"/>
        <v/>
      </c>
      <c r="N426" s="22">
        <f t="shared" si="99"/>
        <v>0</v>
      </c>
      <c r="O426" s="27">
        <f t="shared" si="100"/>
        <v>0</v>
      </c>
      <c r="P426" s="27">
        <f t="shared" si="101"/>
        <v>0</v>
      </c>
      <c r="Q426" s="27" t="str">
        <f t="shared" si="102"/>
        <v xml:space="preserve"> </v>
      </c>
      <c r="R426" s="16" t="str">
        <f t="shared" si="103"/>
        <v/>
      </c>
      <c r="S426" s="17" t="str">
        <f t="shared" si="104"/>
        <v/>
      </c>
      <c r="T426" s="18" t="str">
        <f t="shared" si="96"/>
        <v/>
      </c>
      <c r="U426" s="19" t="str">
        <f t="shared" si="105"/>
        <v/>
      </c>
      <c r="V426" s="17" t="str">
        <f t="shared" si="106"/>
        <v/>
      </c>
      <c r="W426" s="20" t="str">
        <f t="shared" si="107"/>
        <v/>
      </c>
      <c r="X426" s="17" t="str">
        <f t="shared" si="108"/>
        <v/>
      </c>
      <c r="Y426" s="17" t="str">
        <f t="shared" si="109"/>
        <v/>
      </c>
      <c r="Z426" s="21" t="str">
        <f t="shared" si="110"/>
        <v xml:space="preserve"> </v>
      </c>
    </row>
    <row r="427" spans="11:26" ht="51.75" customHeight="1">
      <c r="K427" s="63">
        <f t="shared" si="97"/>
        <v>0</v>
      </c>
      <c r="L427" s="49">
        <f t="shared" si="98"/>
        <v>0</v>
      </c>
      <c r="M427" s="22" t="str">
        <f t="shared" si="111"/>
        <v/>
      </c>
      <c r="N427" s="22">
        <f t="shared" si="99"/>
        <v>0</v>
      </c>
      <c r="O427" s="27">
        <f t="shared" si="100"/>
        <v>0</v>
      </c>
      <c r="P427" s="27">
        <f t="shared" si="101"/>
        <v>0</v>
      </c>
      <c r="Q427" s="27" t="str">
        <f t="shared" si="102"/>
        <v xml:space="preserve"> </v>
      </c>
      <c r="R427" s="16" t="str">
        <f t="shared" si="103"/>
        <v/>
      </c>
      <c r="S427" s="17" t="str">
        <f t="shared" si="104"/>
        <v/>
      </c>
      <c r="T427" s="18" t="str">
        <f t="shared" si="96"/>
        <v/>
      </c>
      <c r="U427" s="19" t="str">
        <f t="shared" si="105"/>
        <v/>
      </c>
      <c r="V427" s="17" t="str">
        <f t="shared" si="106"/>
        <v/>
      </c>
      <c r="W427" s="20" t="str">
        <f t="shared" si="107"/>
        <v/>
      </c>
      <c r="X427" s="17" t="str">
        <f t="shared" si="108"/>
        <v/>
      </c>
      <c r="Y427" s="17" t="str">
        <f t="shared" si="109"/>
        <v/>
      </c>
      <c r="Z427" s="21" t="str">
        <f t="shared" si="110"/>
        <v xml:space="preserve"> </v>
      </c>
    </row>
    <row r="428" spans="11:26" ht="51.75" customHeight="1">
      <c r="K428" s="63">
        <f t="shared" si="97"/>
        <v>0</v>
      </c>
      <c r="L428" s="49">
        <f t="shared" si="98"/>
        <v>0</v>
      </c>
      <c r="M428" s="22" t="str">
        <f t="shared" si="111"/>
        <v/>
      </c>
      <c r="N428" s="22">
        <f t="shared" si="99"/>
        <v>0</v>
      </c>
      <c r="O428" s="27">
        <f t="shared" si="100"/>
        <v>0</v>
      </c>
      <c r="P428" s="27">
        <f t="shared" si="101"/>
        <v>0</v>
      </c>
      <c r="Q428" s="27" t="str">
        <f t="shared" si="102"/>
        <v xml:space="preserve"> </v>
      </c>
      <c r="R428" s="16" t="str">
        <f t="shared" si="103"/>
        <v/>
      </c>
      <c r="S428" s="17" t="str">
        <f t="shared" si="104"/>
        <v/>
      </c>
      <c r="T428" s="18" t="str">
        <f t="shared" si="96"/>
        <v/>
      </c>
      <c r="U428" s="19" t="str">
        <f t="shared" si="105"/>
        <v/>
      </c>
      <c r="V428" s="17" t="str">
        <f t="shared" si="106"/>
        <v/>
      </c>
      <c r="W428" s="20" t="str">
        <f t="shared" si="107"/>
        <v/>
      </c>
      <c r="X428" s="17" t="str">
        <f t="shared" si="108"/>
        <v/>
      </c>
      <c r="Y428" s="17" t="str">
        <f t="shared" si="109"/>
        <v/>
      </c>
      <c r="Z428" s="21" t="str">
        <f t="shared" si="110"/>
        <v xml:space="preserve"> </v>
      </c>
    </row>
    <row r="429" spans="11:26" ht="51.75" customHeight="1">
      <c r="K429" s="63">
        <f t="shared" si="97"/>
        <v>0</v>
      </c>
      <c r="L429" s="49">
        <f t="shared" si="98"/>
        <v>0</v>
      </c>
      <c r="M429" s="22" t="str">
        <f t="shared" si="111"/>
        <v/>
      </c>
      <c r="N429" s="22">
        <f t="shared" si="99"/>
        <v>0</v>
      </c>
      <c r="O429" s="27">
        <f t="shared" si="100"/>
        <v>0</v>
      </c>
      <c r="P429" s="27">
        <f t="shared" si="101"/>
        <v>0</v>
      </c>
      <c r="Q429" s="27" t="str">
        <f t="shared" si="102"/>
        <v xml:space="preserve"> </v>
      </c>
      <c r="R429" s="16" t="str">
        <f t="shared" si="103"/>
        <v/>
      </c>
      <c r="S429" s="17" t="str">
        <f t="shared" si="104"/>
        <v/>
      </c>
      <c r="T429" s="18" t="str">
        <f t="shared" si="96"/>
        <v/>
      </c>
      <c r="U429" s="19" t="str">
        <f t="shared" si="105"/>
        <v/>
      </c>
      <c r="V429" s="17" t="str">
        <f t="shared" si="106"/>
        <v/>
      </c>
      <c r="W429" s="20" t="str">
        <f t="shared" si="107"/>
        <v/>
      </c>
      <c r="X429" s="17" t="str">
        <f t="shared" si="108"/>
        <v/>
      </c>
      <c r="Y429" s="17" t="str">
        <f t="shared" si="109"/>
        <v/>
      </c>
      <c r="Z429" s="21" t="str">
        <f t="shared" si="110"/>
        <v xml:space="preserve"> </v>
      </c>
    </row>
    <row r="430" spans="11:26" ht="51.75" customHeight="1">
      <c r="K430" s="63">
        <f t="shared" si="97"/>
        <v>0</v>
      </c>
      <c r="L430" s="49">
        <f t="shared" si="98"/>
        <v>0</v>
      </c>
      <c r="M430" s="22" t="str">
        <f t="shared" si="111"/>
        <v/>
      </c>
      <c r="N430" s="22">
        <f t="shared" si="99"/>
        <v>0</v>
      </c>
      <c r="O430" s="27">
        <f t="shared" si="100"/>
        <v>0</v>
      </c>
      <c r="P430" s="27">
        <f t="shared" si="101"/>
        <v>0</v>
      </c>
      <c r="Q430" s="27" t="str">
        <f t="shared" si="102"/>
        <v xml:space="preserve"> </v>
      </c>
      <c r="R430" s="16" t="str">
        <f t="shared" si="103"/>
        <v/>
      </c>
      <c r="S430" s="17" t="str">
        <f t="shared" si="104"/>
        <v/>
      </c>
      <c r="T430" s="18" t="str">
        <f t="shared" si="96"/>
        <v/>
      </c>
      <c r="U430" s="19" t="str">
        <f t="shared" si="105"/>
        <v/>
      </c>
      <c r="V430" s="17" t="str">
        <f t="shared" si="106"/>
        <v/>
      </c>
      <c r="W430" s="20" t="str">
        <f t="shared" si="107"/>
        <v/>
      </c>
      <c r="X430" s="17" t="str">
        <f t="shared" si="108"/>
        <v/>
      </c>
      <c r="Y430" s="17" t="str">
        <f t="shared" si="109"/>
        <v/>
      </c>
      <c r="Z430" s="21" t="str">
        <f t="shared" si="110"/>
        <v xml:space="preserve"> </v>
      </c>
    </row>
    <row r="431" spans="11:26" ht="51.75" customHeight="1">
      <c r="K431" s="63">
        <f t="shared" si="97"/>
        <v>0</v>
      </c>
      <c r="L431" s="49">
        <f t="shared" si="98"/>
        <v>0</v>
      </c>
      <c r="M431" s="22" t="str">
        <f t="shared" si="111"/>
        <v/>
      </c>
      <c r="N431" s="22">
        <f t="shared" si="99"/>
        <v>0</v>
      </c>
      <c r="O431" s="27">
        <f t="shared" si="100"/>
        <v>0</v>
      </c>
      <c r="P431" s="27">
        <f t="shared" si="101"/>
        <v>0</v>
      </c>
      <c r="Q431" s="27" t="str">
        <f t="shared" si="102"/>
        <v xml:space="preserve"> </v>
      </c>
      <c r="R431" s="16" t="str">
        <f t="shared" si="103"/>
        <v/>
      </c>
      <c r="S431" s="17" t="str">
        <f t="shared" si="104"/>
        <v/>
      </c>
      <c r="T431" s="18" t="str">
        <f t="shared" si="96"/>
        <v/>
      </c>
      <c r="U431" s="19" t="str">
        <f t="shared" si="105"/>
        <v/>
      </c>
      <c r="V431" s="17" t="str">
        <f t="shared" si="106"/>
        <v/>
      </c>
      <c r="W431" s="20" t="str">
        <f t="shared" si="107"/>
        <v/>
      </c>
      <c r="X431" s="17" t="str">
        <f t="shared" si="108"/>
        <v/>
      </c>
      <c r="Y431" s="17" t="str">
        <f t="shared" si="109"/>
        <v/>
      </c>
      <c r="Z431" s="21" t="str">
        <f t="shared" si="110"/>
        <v xml:space="preserve"> </v>
      </c>
    </row>
    <row r="432" spans="11:26" ht="51.75" customHeight="1">
      <c r="K432" s="63">
        <f t="shared" si="97"/>
        <v>0</v>
      </c>
      <c r="L432" s="49">
        <f t="shared" si="98"/>
        <v>0</v>
      </c>
      <c r="M432" s="22" t="str">
        <f t="shared" si="111"/>
        <v/>
      </c>
      <c r="N432" s="22">
        <f t="shared" si="99"/>
        <v>0</v>
      </c>
      <c r="O432" s="27">
        <f t="shared" si="100"/>
        <v>0</v>
      </c>
      <c r="P432" s="27">
        <f t="shared" si="101"/>
        <v>0</v>
      </c>
      <c r="Q432" s="27" t="str">
        <f t="shared" si="102"/>
        <v xml:space="preserve"> </v>
      </c>
      <c r="R432" s="16" t="str">
        <f t="shared" si="103"/>
        <v/>
      </c>
      <c r="S432" s="17" t="str">
        <f t="shared" si="104"/>
        <v/>
      </c>
      <c r="T432" s="18" t="str">
        <f t="shared" si="96"/>
        <v/>
      </c>
      <c r="U432" s="19" t="str">
        <f t="shared" si="105"/>
        <v/>
      </c>
      <c r="V432" s="17" t="str">
        <f t="shared" si="106"/>
        <v/>
      </c>
      <c r="W432" s="20" t="str">
        <f t="shared" si="107"/>
        <v/>
      </c>
      <c r="X432" s="17" t="str">
        <f t="shared" si="108"/>
        <v/>
      </c>
      <c r="Y432" s="17" t="str">
        <f t="shared" si="109"/>
        <v/>
      </c>
      <c r="Z432" s="21" t="str">
        <f t="shared" si="110"/>
        <v xml:space="preserve"> </v>
      </c>
    </row>
    <row r="433" spans="11:26" ht="51.75" customHeight="1">
      <c r="K433" s="63">
        <f t="shared" si="97"/>
        <v>0</v>
      </c>
      <c r="L433" s="49">
        <f t="shared" si="98"/>
        <v>0</v>
      </c>
      <c r="M433" s="22" t="str">
        <f t="shared" si="111"/>
        <v/>
      </c>
      <c r="N433" s="22">
        <f t="shared" si="99"/>
        <v>0</v>
      </c>
      <c r="O433" s="27">
        <f t="shared" si="100"/>
        <v>0</v>
      </c>
      <c r="P433" s="27">
        <f t="shared" si="101"/>
        <v>0</v>
      </c>
      <c r="Q433" s="27" t="str">
        <f t="shared" si="102"/>
        <v xml:space="preserve"> </v>
      </c>
      <c r="R433" s="16" t="str">
        <f t="shared" si="103"/>
        <v/>
      </c>
      <c r="S433" s="17" t="str">
        <f t="shared" si="104"/>
        <v/>
      </c>
      <c r="T433" s="18" t="str">
        <f t="shared" si="96"/>
        <v/>
      </c>
      <c r="U433" s="19" t="str">
        <f t="shared" si="105"/>
        <v/>
      </c>
      <c r="V433" s="17" t="str">
        <f t="shared" si="106"/>
        <v/>
      </c>
      <c r="W433" s="20" t="str">
        <f t="shared" si="107"/>
        <v/>
      </c>
      <c r="X433" s="17" t="str">
        <f t="shared" si="108"/>
        <v/>
      </c>
      <c r="Y433" s="17" t="str">
        <f t="shared" si="109"/>
        <v/>
      </c>
      <c r="Z433" s="21" t="str">
        <f t="shared" si="110"/>
        <v xml:space="preserve"> </v>
      </c>
    </row>
    <row r="434" spans="11:26" ht="51.75" customHeight="1">
      <c r="K434" s="63">
        <f t="shared" si="97"/>
        <v>0</v>
      </c>
      <c r="L434" s="49">
        <f t="shared" si="98"/>
        <v>0</v>
      </c>
      <c r="M434" s="22" t="str">
        <f t="shared" si="111"/>
        <v/>
      </c>
      <c r="N434" s="22">
        <f t="shared" si="99"/>
        <v>0</v>
      </c>
      <c r="O434" s="27">
        <f t="shared" si="100"/>
        <v>0</v>
      </c>
      <c r="P434" s="27">
        <f t="shared" si="101"/>
        <v>0</v>
      </c>
      <c r="Q434" s="27" t="str">
        <f t="shared" si="102"/>
        <v xml:space="preserve"> </v>
      </c>
      <c r="R434" s="16" t="str">
        <f t="shared" si="103"/>
        <v/>
      </c>
      <c r="S434" s="17" t="str">
        <f t="shared" si="104"/>
        <v/>
      </c>
      <c r="T434" s="18" t="str">
        <f t="shared" si="96"/>
        <v/>
      </c>
      <c r="U434" s="19" t="str">
        <f t="shared" si="105"/>
        <v/>
      </c>
      <c r="V434" s="17" t="str">
        <f t="shared" si="106"/>
        <v/>
      </c>
      <c r="W434" s="20" t="str">
        <f t="shared" si="107"/>
        <v/>
      </c>
      <c r="X434" s="17" t="str">
        <f t="shared" si="108"/>
        <v/>
      </c>
      <c r="Y434" s="17" t="str">
        <f t="shared" si="109"/>
        <v/>
      </c>
      <c r="Z434" s="21" t="str">
        <f t="shared" si="110"/>
        <v xml:space="preserve"> </v>
      </c>
    </row>
    <row r="435" spans="11:26" ht="51.75" customHeight="1">
      <c r="K435" s="63">
        <f t="shared" si="97"/>
        <v>0</v>
      </c>
      <c r="L435" s="49">
        <f t="shared" si="98"/>
        <v>0</v>
      </c>
      <c r="M435" s="22" t="str">
        <f t="shared" si="111"/>
        <v/>
      </c>
      <c r="N435" s="22">
        <f t="shared" si="99"/>
        <v>0</v>
      </c>
      <c r="O435" s="27">
        <f t="shared" si="100"/>
        <v>0</v>
      </c>
      <c r="P435" s="27">
        <f t="shared" si="101"/>
        <v>0</v>
      </c>
      <c r="Q435" s="27" t="str">
        <f t="shared" si="102"/>
        <v xml:space="preserve"> </v>
      </c>
      <c r="R435" s="16" t="str">
        <f t="shared" si="103"/>
        <v/>
      </c>
      <c r="S435" s="17" t="str">
        <f t="shared" si="104"/>
        <v/>
      </c>
      <c r="T435" s="18" t="str">
        <f t="shared" si="96"/>
        <v/>
      </c>
      <c r="U435" s="19" t="str">
        <f t="shared" si="105"/>
        <v/>
      </c>
      <c r="V435" s="17" t="str">
        <f t="shared" si="106"/>
        <v/>
      </c>
      <c r="W435" s="20" t="str">
        <f t="shared" si="107"/>
        <v/>
      </c>
      <c r="X435" s="17" t="str">
        <f t="shared" si="108"/>
        <v/>
      </c>
      <c r="Y435" s="17" t="str">
        <f t="shared" si="109"/>
        <v/>
      </c>
      <c r="Z435" s="21" t="str">
        <f t="shared" si="110"/>
        <v xml:space="preserve"> </v>
      </c>
    </row>
    <row r="436" spans="11:26" ht="51.75" customHeight="1">
      <c r="K436" s="63">
        <f t="shared" si="97"/>
        <v>0</v>
      </c>
      <c r="L436" s="49">
        <f t="shared" si="98"/>
        <v>0</v>
      </c>
      <c r="M436" s="22" t="str">
        <f t="shared" si="111"/>
        <v/>
      </c>
      <c r="N436" s="22">
        <f t="shared" si="99"/>
        <v>0</v>
      </c>
      <c r="O436" s="27">
        <f t="shared" si="100"/>
        <v>0</v>
      </c>
      <c r="P436" s="27">
        <f t="shared" si="101"/>
        <v>0</v>
      </c>
      <c r="Q436" s="27" t="str">
        <f t="shared" si="102"/>
        <v xml:space="preserve"> </v>
      </c>
      <c r="R436" s="16" t="str">
        <f t="shared" si="103"/>
        <v/>
      </c>
      <c r="S436" s="17" t="str">
        <f t="shared" si="104"/>
        <v/>
      </c>
      <c r="T436" s="18" t="str">
        <f t="shared" si="96"/>
        <v/>
      </c>
      <c r="U436" s="19" t="str">
        <f t="shared" si="105"/>
        <v/>
      </c>
      <c r="V436" s="17" t="str">
        <f t="shared" si="106"/>
        <v/>
      </c>
      <c r="W436" s="20" t="str">
        <f t="shared" si="107"/>
        <v/>
      </c>
      <c r="X436" s="17" t="str">
        <f t="shared" si="108"/>
        <v/>
      </c>
      <c r="Y436" s="17" t="str">
        <f t="shared" si="109"/>
        <v/>
      </c>
      <c r="Z436" s="21" t="str">
        <f t="shared" si="110"/>
        <v xml:space="preserve"> </v>
      </c>
    </row>
    <row r="437" spans="11:26" ht="51.75" customHeight="1">
      <c r="K437" s="63">
        <f t="shared" si="97"/>
        <v>0</v>
      </c>
      <c r="L437" s="49">
        <f t="shared" si="98"/>
        <v>0</v>
      </c>
      <c r="M437" s="22" t="str">
        <f t="shared" si="111"/>
        <v/>
      </c>
      <c r="N437" s="22">
        <f t="shared" si="99"/>
        <v>0</v>
      </c>
      <c r="O437" s="27">
        <f t="shared" si="100"/>
        <v>0</v>
      </c>
      <c r="P437" s="27">
        <f t="shared" si="101"/>
        <v>0</v>
      </c>
      <c r="Q437" s="27" t="str">
        <f t="shared" si="102"/>
        <v xml:space="preserve"> </v>
      </c>
      <c r="R437" s="16" t="str">
        <f t="shared" si="103"/>
        <v/>
      </c>
      <c r="S437" s="17" t="str">
        <f t="shared" si="104"/>
        <v/>
      </c>
      <c r="T437" s="18" t="str">
        <f t="shared" si="96"/>
        <v/>
      </c>
      <c r="U437" s="19" t="str">
        <f t="shared" si="105"/>
        <v/>
      </c>
      <c r="V437" s="17" t="str">
        <f t="shared" si="106"/>
        <v/>
      </c>
      <c r="W437" s="20" t="str">
        <f t="shared" si="107"/>
        <v/>
      </c>
      <c r="X437" s="17" t="str">
        <f t="shared" si="108"/>
        <v/>
      </c>
      <c r="Y437" s="17" t="str">
        <f t="shared" si="109"/>
        <v/>
      </c>
      <c r="Z437" s="21" t="str">
        <f t="shared" si="110"/>
        <v xml:space="preserve"> </v>
      </c>
    </row>
    <row r="438" spans="11:26" ht="51.75" customHeight="1">
      <c r="K438" s="63">
        <f t="shared" si="97"/>
        <v>0</v>
      </c>
      <c r="L438" s="49">
        <f t="shared" si="98"/>
        <v>0</v>
      </c>
      <c r="M438" s="22" t="str">
        <f t="shared" si="111"/>
        <v/>
      </c>
      <c r="N438" s="22">
        <f t="shared" si="99"/>
        <v>0</v>
      </c>
      <c r="O438" s="27">
        <f t="shared" si="100"/>
        <v>0</v>
      </c>
      <c r="P438" s="27">
        <f t="shared" si="101"/>
        <v>0</v>
      </c>
      <c r="Q438" s="27" t="str">
        <f t="shared" si="102"/>
        <v xml:space="preserve"> </v>
      </c>
      <c r="R438" s="16" t="str">
        <f t="shared" si="103"/>
        <v/>
      </c>
      <c r="S438" s="17" t="str">
        <f t="shared" si="104"/>
        <v/>
      </c>
      <c r="T438" s="18" t="str">
        <f t="shared" si="96"/>
        <v/>
      </c>
      <c r="U438" s="19" t="str">
        <f t="shared" si="105"/>
        <v/>
      </c>
      <c r="V438" s="17" t="str">
        <f t="shared" si="106"/>
        <v/>
      </c>
      <c r="W438" s="20" t="str">
        <f t="shared" si="107"/>
        <v/>
      </c>
      <c r="X438" s="17" t="str">
        <f t="shared" si="108"/>
        <v/>
      </c>
      <c r="Y438" s="17" t="str">
        <f t="shared" si="109"/>
        <v/>
      </c>
      <c r="Z438" s="21" t="str">
        <f t="shared" si="110"/>
        <v xml:space="preserve"> </v>
      </c>
    </row>
    <row r="439" spans="11:26" ht="51.75" customHeight="1">
      <c r="K439" s="63">
        <f t="shared" si="97"/>
        <v>0</v>
      </c>
      <c r="L439" s="49">
        <f t="shared" si="98"/>
        <v>0</v>
      </c>
      <c r="M439" s="22" t="str">
        <f t="shared" si="111"/>
        <v/>
      </c>
      <c r="N439" s="22">
        <f t="shared" si="99"/>
        <v>0</v>
      </c>
      <c r="O439" s="27">
        <f t="shared" si="100"/>
        <v>0</v>
      </c>
      <c r="P439" s="27">
        <f t="shared" si="101"/>
        <v>0</v>
      </c>
      <c r="Q439" s="27" t="str">
        <f t="shared" si="102"/>
        <v xml:space="preserve"> </v>
      </c>
      <c r="R439" s="16" t="str">
        <f t="shared" si="103"/>
        <v/>
      </c>
      <c r="S439" s="17" t="str">
        <f t="shared" si="104"/>
        <v/>
      </c>
      <c r="T439" s="18" t="str">
        <f t="shared" si="96"/>
        <v/>
      </c>
      <c r="U439" s="19" t="str">
        <f t="shared" si="105"/>
        <v/>
      </c>
      <c r="V439" s="17" t="str">
        <f t="shared" si="106"/>
        <v/>
      </c>
      <c r="W439" s="20" t="str">
        <f t="shared" si="107"/>
        <v/>
      </c>
      <c r="X439" s="17" t="str">
        <f t="shared" si="108"/>
        <v/>
      </c>
      <c r="Y439" s="17" t="str">
        <f t="shared" si="109"/>
        <v/>
      </c>
      <c r="Z439" s="21" t="str">
        <f t="shared" si="110"/>
        <v xml:space="preserve"> </v>
      </c>
    </row>
    <row r="440" spans="11:26" ht="51.75" customHeight="1">
      <c r="K440" s="63">
        <f t="shared" si="97"/>
        <v>0</v>
      </c>
      <c r="L440" s="49">
        <f t="shared" si="98"/>
        <v>0</v>
      </c>
      <c r="M440" s="22" t="str">
        <f t="shared" si="111"/>
        <v/>
      </c>
      <c r="N440" s="22">
        <f t="shared" si="99"/>
        <v>0</v>
      </c>
      <c r="O440" s="27">
        <f t="shared" si="100"/>
        <v>0</v>
      </c>
      <c r="P440" s="27">
        <f t="shared" si="101"/>
        <v>0</v>
      </c>
      <c r="Q440" s="27" t="str">
        <f t="shared" si="102"/>
        <v xml:space="preserve"> </v>
      </c>
      <c r="R440" s="16" t="str">
        <f t="shared" si="103"/>
        <v/>
      </c>
      <c r="S440" s="17" t="str">
        <f t="shared" si="104"/>
        <v/>
      </c>
      <c r="T440" s="18" t="str">
        <f t="shared" si="96"/>
        <v/>
      </c>
      <c r="U440" s="19" t="str">
        <f t="shared" si="105"/>
        <v/>
      </c>
      <c r="V440" s="17" t="str">
        <f t="shared" si="106"/>
        <v/>
      </c>
      <c r="W440" s="20" t="str">
        <f t="shared" si="107"/>
        <v/>
      </c>
      <c r="X440" s="17" t="str">
        <f t="shared" si="108"/>
        <v/>
      </c>
      <c r="Y440" s="17" t="str">
        <f t="shared" si="109"/>
        <v/>
      </c>
      <c r="Z440" s="21" t="str">
        <f t="shared" si="110"/>
        <v xml:space="preserve"> </v>
      </c>
    </row>
    <row r="441" spans="11:26" ht="51.75" customHeight="1">
      <c r="K441" s="63">
        <f t="shared" si="97"/>
        <v>0</v>
      </c>
      <c r="L441" s="49">
        <f t="shared" si="98"/>
        <v>0</v>
      </c>
      <c r="M441" s="22" t="str">
        <f t="shared" si="111"/>
        <v/>
      </c>
      <c r="N441" s="22">
        <f t="shared" si="99"/>
        <v>0</v>
      </c>
      <c r="O441" s="27">
        <f t="shared" si="100"/>
        <v>0</v>
      </c>
      <c r="P441" s="27">
        <f t="shared" si="101"/>
        <v>0</v>
      </c>
      <c r="Q441" s="27" t="str">
        <f t="shared" si="102"/>
        <v xml:space="preserve"> </v>
      </c>
      <c r="R441" s="16" t="str">
        <f t="shared" si="103"/>
        <v/>
      </c>
      <c r="S441" s="17" t="str">
        <f t="shared" si="104"/>
        <v/>
      </c>
      <c r="T441" s="18" t="str">
        <f t="shared" si="96"/>
        <v/>
      </c>
      <c r="U441" s="19" t="str">
        <f t="shared" si="105"/>
        <v/>
      </c>
      <c r="V441" s="17" t="str">
        <f t="shared" si="106"/>
        <v/>
      </c>
      <c r="W441" s="20" t="str">
        <f t="shared" si="107"/>
        <v/>
      </c>
      <c r="X441" s="17" t="str">
        <f t="shared" si="108"/>
        <v/>
      </c>
      <c r="Y441" s="17" t="str">
        <f t="shared" si="109"/>
        <v/>
      </c>
      <c r="Z441" s="21" t="str">
        <f t="shared" si="110"/>
        <v xml:space="preserve"> </v>
      </c>
    </row>
    <row r="442" spans="11:26" ht="51.75" customHeight="1">
      <c r="K442" s="63">
        <f t="shared" si="97"/>
        <v>0</v>
      </c>
      <c r="L442" s="49">
        <f t="shared" si="98"/>
        <v>0</v>
      </c>
      <c r="M442" s="22" t="str">
        <f t="shared" si="111"/>
        <v/>
      </c>
      <c r="N442" s="22">
        <f t="shared" si="99"/>
        <v>0</v>
      </c>
      <c r="O442" s="27">
        <f t="shared" si="100"/>
        <v>0</v>
      </c>
      <c r="P442" s="27">
        <f t="shared" si="101"/>
        <v>0</v>
      </c>
      <c r="Q442" s="27" t="str">
        <f t="shared" si="102"/>
        <v xml:space="preserve"> </v>
      </c>
      <c r="R442" s="16" t="str">
        <f t="shared" si="103"/>
        <v/>
      </c>
      <c r="S442" s="17" t="str">
        <f t="shared" si="104"/>
        <v/>
      </c>
      <c r="T442" s="18" t="str">
        <f t="shared" si="96"/>
        <v/>
      </c>
      <c r="U442" s="19" t="str">
        <f t="shared" si="105"/>
        <v/>
      </c>
      <c r="V442" s="17" t="str">
        <f t="shared" si="106"/>
        <v/>
      </c>
      <c r="W442" s="20" t="str">
        <f t="shared" si="107"/>
        <v/>
      </c>
      <c r="X442" s="17" t="str">
        <f t="shared" si="108"/>
        <v/>
      </c>
      <c r="Y442" s="17" t="str">
        <f t="shared" si="109"/>
        <v/>
      </c>
      <c r="Z442" s="21" t="str">
        <f t="shared" si="110"/>
        <v xml:space="preserve"> </v>
      </c>
    </row>
    <row r="443" spans="11:26" ht="51.75" customHeight="1">
      <c r="K443" s="63">
        <f t="shared" si="97"/>
        <v>0</v>
      </c>
      <c r="L443" s="49">
        <f t="shared" si="98"/>
        <v>0</v>
      </c>
      <c r="M443" s="22" t="str">
        <f t="shared" si="111"/>
        <v/>
      </c>
      <c r="N443" s="22">
        <f t="shared" si="99"/>
        <v>0</v>
      </c>
      <c r="O443" s="27">
        <f t="shared" si="100"/>
        <v>0</v>
      </c>
      <c r="P443" s="27">
        <f t="shared" si="101"/>
        <v>0</v>
      </c>
      <c r="Q443" s="27" t="str">
        <f t="shared" si="102"/>
        <v xml:space="preserve"> </v>
      </c>
      <c r="R443" s="16" t="str">
        <f t="shared" si="103"/>
        <v/>
      </c>
      <c r="S443" s="17" t="str">
        <f t="shared" si="104"/>
        <v/>
      </c>
      <c r="T443" s="18" t="str">
        <f t="shared" si="96"/>
        <v/>
      </c>
      <c r="U443" s="19" t="str">
        <f t="shared" si="105"/>
        <v/>
      </c>
      <c r="V443" s="17" t="str">
        <f t="shared" si="106"/>
        <v/>
      </c>
      <c r="W443" s="20" t="str">
        <f t="shared" si="107"/>
        <v/>
      </c>
      <c r="X443" s="17" t="str">
        <f t="shared" si="108"/>
        <v/>
      </c>
      <c r="Y443" s="17" t="str">
        <f t="shared" si="109"/>
        <v/>
      </c>
      <c r="Z443" s="21" t="str">
        <f t="shared" si="110"/>
        <v xml:space="preserve"> </v>
      </c>
    </row>
    <row r="444" spans="11:26" ht="51.75" customHeight="1">
      <c r="K444" s="63">
        <f t="shared" si="97"/>
        <v>0</v>
      </c>
      <c r="L444" s="49">
        <f t="shared" si="98"/>
        <v>0</v>
      </c>
      <c r="M444" s="22" t="str">
        <f t="shared" si="111"/>
        <v/>
      </c>
      <c r="N444" s="22">
        <f t="shared" si="99"/>
        <v>0</v>
      </c>
      <c r="O444" s="27">
        <f t="shared" si="100"/>
        <v>0</v>
      </c>
      <c r="P444" s="27">
        <f t="shared" si="101"/>
        <v>0</v>
      </c>
      <c r="Q444" s="27" t="str">
        <f t="shared" si="102"/>
        <v xml:space="preserve"> </v>
      </c>
      <c r="R444" s="16" t="str">
        <f t="shared" si="103"/>
        <v/>
      </c>
      <c r="S444" s="17" t="str">
        <f t="shared" si="104"/>
        <v/>
      </c>
      <c r="T444" s="18" t="str">
        <f t="shared" si="96"/>
        <v/>
      </c>
      <c r="U444" s="19" t="str">
        <f t="shared" si="105"/>
        <v/>
      </c>
      <c r="V444" s="17" t="str">
        <f t="shared" si="106"/>
        <v/>
      </c>
      <c r="W444" s="20" t="str">
        <f t="shared" si="107"/>
        <v/>
      </c>
      <c r="X444" s="17" t="str">
        <f t="shared" si="108"/>
        <v/>
      </c>
      <c r="Y444" s="17" t="str">
        <f t="shared" si="109"/>
        <v/>
      </c>
      <c r="Z444" s="21" t="str">
        <f t="shared" si="110"/>
        <v xml:space="preserve"> </v>
      </c>
    </row>
    <row r="445" spans="11:26" ht="51.75" customHeight="1">
      <c r="K445" s="63">
        <f t="shared" si="97"/>
        <v>0</v>
      </c>
      <c r="L445" s="49">
        <f t="shared" si="98"/>
        <v>0</v>
      </c>
      <c r="M445" s="22" t="str">
        <f t="shared" si="111"/>
        <v/>
      </c>
      <c r="N445" s="22">
        <f t="shared" si="99"/>
        <v>0</v>
      </c>
      <c r="O445" s="27">
        <f t="shared" si="100"/>
        <v>0</v>
      </c>
      <c r="P445" s="27">
        <f t="shared" si="101"/>
        <v>0</v>
      </c>
      <c r="Q445" s="27" t="str">
        <f t="shared" si="102"/>
        <v xml:space="preserve"> </v>
      </c>
      <c r="R445" s="16" t="str">
        <f t="shared" si="103"/>
        <v/>
      </c>
      <c r="S445" s="17" t="str">
        <f t="shared" si="104"/>
        <v/>
      </c>
      <c r="T445" s="18" t="str">
        <f t="shared" si="96"/>
        <v/>
      </c>
      <c r="U445" s="19" t="str">
        <f t="shared" si="105"/>
        <v/>
      </c>
      <c r="V445" s="17" t="str">
        <f t="shared" si="106"/>
        <v/>
      </c>
      <c r="W445" s="20" t="str">
        <f t="shared" si="107"/>
        <v/>
      </c>
      <c r="X445" s="17" t="str">
        <f t="shared" si="108"/>
        <v/>
      </c>
      <c r="Y445" s="17" t="str">
        <f t="shared" si="109"/>
        <v/>
      </c>
      <c r="Z445" s="21" t="str">
        <f t="shared" si="110"/>
        <v xml:space="preserve"> </v>
      </c>
    </row>
    <row r="446" spans="11:26" ht="51.75" customHeight="1">
      <c r="K446" s="63">
        <f t="shared" si="97"/>
        <v>0</v>
      </c>
      <c r="L446" s="49">
        <f t="shared" si="98"/>
        <v>0</v>
      </c>
      <c r="M446" s="22" t="str">
        <f t="shared" si="111"/>
        <v/>
      </c>
      <c r="N446" s="22">
        <f t="shared" si="99"/>
        <v>0</v>
      </c>
      <c r="O446" s="27">
        <f t="shared" si="100"/>
        <v>0</v>
      </c>
      <c r="P446" s="27">
        <f t="shared" si="101"/>
        <v>0</v>
      </c>
      <c r="Q446" s="27" t="str">
        <f t="shared" si="102"/>
        <v xml:space="preserve"> </v>
      </c>
      <c r="R446" s="16" t="str">
        <f t="shared" si="103"/>
        <v/>
      </c>
      <c r="S446" s="17" t="str">
        <f t="shared" si="104"/>
        <v/>
      </c>
      <c r="T446" s="18" t="str">
        <f t="shared" si="96"/>
        <v/>
      </c>
      <c r="U446" s="19" t="str">
        <f t="shared" si="105"/>
        <v/>
      </c>
      <c r="V446" s="17" t="str">
        <f t="shared" si="106"/>
        <v/>
      </c>
      <c r="W446" s="20" t="str">
        <f t="shared" si="107"/>
        <v/>
      </c>
      <c r="X446" s="17" t="str">
        <f t="shared" si="108"/>
        <v/>
      </c>
      <c r="Y446" s="17" t="str">
        <f t="shared" si="109"/>
        <v/>
      </c>
      <c r="Z446" s="21" t="str">
        <f t="shared" si="110"/>
        <v xml:space="preserve"> </v>
      </c>
    </row>
    <row r="447" spans="11:26" ht="51.75" customHeight="1">
      <c r="K447" s="63">
        <f t="shared" si="97"/>
        <v>0</v>
      </c>
      <c r="L447" s="49">
        <f t="shared" si="98"/>
        <v>0</v>
      </c>
      <c r="M447" s="22" t="str">
        <f t="shared" si="111"/>
        <v/>
      </c>
      <c r="N447" s="22">
        <f t="shared" si="99"/>
        <v>0</v>
      </c>
      <c r="O447" s="27">
        <f t="shared" si="100"/>
        <v>0</v>
      </c>
      <c r="P447" s="27">
        <f t="shared" si="101"/>
        <v>0</v>
      </c>
      <c r="Q447" s="27" t="str">
        <f t="shared" si="102"/>
        <v xml:space="preserve"> </v>
      </c>
      <c r="R447" s="16" t="str">
        <f t="shared" si="103"/>
        <v/>
      </c>
      <c r="S447" s="17" t="str">
        <f t="shared" si="104"/>
        <v/>
      </c>
      <c r="T447" s="18" t="str">
        <f t="shared" si="96"/>
        <v/>
      </c>
      <c r="U447" s="19" t="str">
        <f t="shared" si="105"/>
        <v/>
      </c>
      <c r="V447" s="17" t="str">
        <f t="shared" si="106"/>
        <v/>
      </c>
      <c r="W447" s="20" t="str">
        <f t="shared" si="107"/>
        <v/>
      </c>
      <c r="X447" s="17" t="str">
        <f t="shared" si="108"/>
        <v/>
      </c>
      <c r="Y447" s="17" t="str">
        <f t="shared" si="109"/>
        <v/>
      </c>
      <c r="Z447" s="21" t="str">
        <f t="shared" si="110"/>
        <v xml:space="preserve"> </v>
      </c>
    </row>
    <row r="448" spans="11:26" ht="51.75" customHeight="1">
      <c r="K448" s="63">
        <f t="shared" si="97"/>
        <v>0</v>
      </c>
      <c r="L448" s="49">
        <f t="shared" si="98"/>
        <v>0</v>
      </c>
      <c r="M448" s="22" t="str">
        <f t="shared" si="111"/>
        <v/>
      </c>
      <c r="N448" s="22">
        <f t="shared" si="99"/>
        <v>0</v>
      </c>
      <c r="O448" s="27">
        <f t="shared" si="100"/>
        <v>0</v>
      </c>
      <c r="P448" s="27">
        <f t="shared" si="101"/>
        <v>0</v>
      </c>
      <c r="Q448" s="27" t="str">
        <f t="shared" si="102"/>
        <v xml:space="preserve"> </v>
      </c>
      <c r="R448" s="16" t="str">
        <f t="shared" si="103"/>
        <v/>
      </c>
      <c r="S448" s="17" t="str">
        <f t="shared" si="104"/>
        <v/>
      </c>
      <c r="T448" s="18" t="str">
        <f t="shared" si="96"/>
        <v/>
      </c>
      <c r="U448" s="19" t="str">
        <f t="shared" si="105"/>
        <v/>
      </c>
      <c r="V448" s="17" t="str">
        <f t="shared" si="106"/>
        <v/>
      </c>
      <c r="W448" s="20" t="str">
        <f t="shared" si="107"/>
        <v/>
      </c>
      <c r="X448" s="17" t="str">
        <f t="shared" si="108"/>
        <v/>
      </c>
      <c r="Y448" s="17" t="str">
        <f t="shared" si="109"/>
        <v/>
      </c>
      <c r="Z448" s="21" t="str">
        <f t="shared" si="110"/>
        <v xml:space="preserve"> </v>
      </c>
    </row>
    <row r="449" spans="11:26" ht="51.75" customHeight="1">
      <c r="K449" s="63">
        <f t="shared" si="97"/>
        <v>0</v>
      </c>
      <c r="L449" s="49">
        <f t="shared" si="98"/>
        <v>0</v>
      </c>
      <c r="M449" s="22" t="str">
        <f t="shared" si="111"/>
        <v/>
      </c>
      <c r="N449" s="22">
        <f t="shared" si="99"/>
        <v>0</v>
      </c>
      <c r="O449" s="27">
        <f t="shared" si="100"/>
        <v>0</v>
      </c>
      <c r="P449" s="27">
        <f t="shared" si="101"/>
        <v>0</v>
      </c>
      <c r="Q449" s="27" t="str">
        <f t="shared" si="102"/>
        <v xml:space="preserve"> </v>
      </c>
      <c r="R449" s="16" t="str">
        <f t="shared" si="103"/>
        <v/>
      </c>
      <c r="S449" s="17" t="str">
        <f t="shared" si="104"/>
        <v/>
      </c>
      <c r="T449" s="18" t="str">
        <f t="shared" si="96"/>
        <v/>
      </c>
      <c r="U449" s="19" t="str">
        <f t="shared" si="105"/>
        <v/>
      </c>
      <c r="V449" s="17" t="str">
        <f t="shared" si="106"/>
        <v/>
      </c>
      <c r="W449" s="20" t="str">
        <f t="shared" si="107"/>
        <v/>
      </c>
      <c r="X449" s="17" t="str">
        <f t="shared" si="108"/>
        <v/>
      </c>
      <c r="Y449" s="17" t="str">
        <f t="shared" si="109"/>
        <v/>
      </c>
      <c r="Z449" s="21" t="str">
        <f t="shared" si="110"/>
        <v xml:space="preserve"> </v>
      </c>
    </row>
    <row r="450" spans="11:26" ht="51.75" customHeight="1">
      <c r="K450" s="63">
        <f t="shared" si="97"/>
        <v>0</v>
      </c>
      <c r="L450" s="49">
        <f t="shared" si="98"/>
        <v>0</v>
      </c>
      <c r="M450" s="22" t="str">
        <f t="shared" si="111"/>
        <v/>
      </c>
      <c r="N450" s="22">
        <f t="shared" si="99"/>
        <v>0</v>
      </c>
      <c r="O450" s="27">
        <f t="shared" si="100"/>
        <v>0</v>
      </c>
      <c r="P450" s="27">
        <f t="shared" si="101"/>
        <v>0</v>
      </c>
      <c r="Q450" s="27" t="str">
        <f t="shared" si="102"/>
        <v xml:space="preserve"> </v>
      </c>
      <c r="R450" s="16" t="str">
        <f t="shared" si="103"/>
        <v/>
      </c>
      <c r="S450" s="17" t="str">
        <f t="shared" si="104"/>
        <v/>
      </c>
      <c r="T450" s="18" t="str">
        <f t="shared" si="96"/>
        <v/>
      </c>
      <c r="U450" s="19" t="str">
        <f t="shared" si="105"/>
        <v/>
      </c>
      <c r="V450" s="17" t="str">
        <f t="shared" si="106"/>
        <v/>
      </c>
      <c r="W450" s="20" t="str">
        <f t="shared" si="107"/>
        <v/>
      </c>
      <c r="X450" s="17" t="str">
        <f t="shared" si="108"/>
        <v/>
      </c>
      <c r="Y450" s="17" t="str">
        <f t="shared" si="109"/>
        <v/>
      </c>
      <c r="Z450" s="21" t="str">
        <f t="shared" si="110"/>
        <v xml:space="preserve"> </v>
      </c>
    </row>
    <row r="451" spans="11:26" ht="51.75" customHeight="1">
      <c r="K451" s="63">
        <f t="shared" si="97"/>
        <v>0</v>
      </c>
      <c r="L451" s="49">
        <f t="shared" si="98"/>
        <v>0</v>
      </c>
      <c r="M451" s="22" t="str">
        <f t="shared" si="111"/>
        <v/>
      </c>
      <c r="N451" s="22">
        <f t="shared" si="99"/>
        <v>0</v>
      </c>
      <c r="O451" s="27">
        <f t="shared" si="100"/>
        <v>0</v>
      </c>
      <c r="P451" s="27">
        <f t="shared" si="101"/>
        <v>0</v>
      </c>
      <c r="Q451" s="27" t="str">
        <f t="shared" si="102"/>
        <v xml:space="preserve"> </v>
      </c>
      <c r="R451" s="16" t="str">
        <f t="shared" si="103"/>
        <v/>
      </c>
      <c r="S451" s="17" t="str">
        <f t="shared" si="104"/>
        <v/>
      </c>
      <c r="T451" s="18" t="str">
        <f t="shared" ref="T451:T514" si="112">IFERROR(IF(B451="Vrouw",(-9.376+(0.0001882*(L451*K451))+(0.0022*(M451*L451))+(0.005841*(M451*K451))+(-0.002658*(M451*F451))+(0.07693*((F451/G451)*100))),-9.236+(0.0002708*(L451*K451))+(-0.001663*(M451*L451))+(0.007216*(M451*K451))+(0.02292*((F451/G451)*100))),"")</f>
        <v/>
      </c>
      <c r="U451" s="19" t="str">
        <f t="shared" si="105"/>
        <v/>
      </c>
      <c r="V451" s="17" t="str">
        <f t="shared" si="106"/>
        <v/>
      </c>
      <c r="W451" s="20" t="str">
        <f t="shared" si="107"/>
        <v/>
      </c>
      <c r="X451" s="17" t="str">
        <f t="shared" si="108"/>
        <v/>
      </c>
      <c r="Y451" s="17" t="str">
        <f t="shared" si="109"/>
        <v/>
      </c>
      <c r="Z451" s="21" t="str">
        <f t="shared" si="110"/>
        <v xml:space="preserve"> </v>
      </c>
    </row>
    <row r="452" spans="11:26" ht="51.75" customHeight="1">
      <c r="K452" s="63">
        <f t="shared" ref="K452:K515" si="113">IFERROR(D452-E452," ")</f>
        <v>0</v>
      </c>
      <c r="L452" s="49">
        <f t="shared" ref="L452:L515" si="114">G452-K452</f>
        <v>0</v>
      </c>
      <c r="M452" s="22" t="str">
        <f t="shared" si="111"/>
        <v/>
      </c>
      <c r="N452" s="22">
        <f t="shared" ref="N452:N515" si="115">MROUND(YEARFRAC(H452,C452),0.5)</f>
        <v>0</v>
      </c>
      <c r="O452" s="27">
        <f t="shared" ref="O452:O515" si="116">F452*2.2046226218488</f>
        <v>0</v>
      </c>
      <c r="P452" s="27">
        <f t="shared" ref="P452:P515" si="117">G452*0.393700787</f>
        <v>0</v>
      </c>
      <c r="Q452" s="27" t="str">
        <f t="shared" ref="Q452:Q515" si="118">IFERROR(AVERAGE(I452,J452)*0.393700787," ")</f>
        <v xml:space="preserve"> </v>
      </c>
      <c r="R452" s="16" t="str">
        <f t="shared" ref="R452:R515" si="119">IFERROR(M452-T452,"")</f>
        <v/>
      </c>
      <c r="S452" s="17" t="str">
        <f t="shared" ref="S452:S515" si="120">IFERROR(IF(R452&gt;=0,_xlfn.CONCAT(A452," heeft de piek groeispurt op ",ROUND(R452,1)," jarige leeftijd."),""),"")</f>
        <v/>
      </c>
      <c r="T452" s="18" t="str">
        <f t="shared" si="112"/>
        <v/>
      </c>
      <c r="U452" s="19" t="str">
        <f t="shared" ref="U452:U515" si="121">IFERROR(IF(T452&gt;=0,_xlfn.CONCAT(A452," heeft de piek groeispurt ",ABS(ROUND(12*T452,1))," maanden geleden gehad."),IF(T452&lt;0,_xlfn.CONCAT(A452," heeft over ",ABS(ROUND(12*T452,1))," maanden de piek groeispurt."),"")),"")</f>
        <v/>
      </c>
      <c r="V452" s="17" t="str">
        <f t="shared" ref="V452:V515" si="122">IF(OR(ISBLANK(B452),ISBLANK(C452),ISBLANK(D452),ISBLANK(E452),ISBLANK(F452),ISBLANK(G452),ISBLANK(H452)),"",IF(B452="Vrouw","Deze formule is meest betrouwbaar voor jongens",M452/(6.986547255416+(0.115802846632*M452)+(0.001450825199*M452^2)+(0.004518400406*F452)-(0.000034086447*F452^2)-(0.151951447289*G452)+(0.000932836659*G452^2)-(0.000001656585*G452^3)+(0.032198263733*L452)-(0.000269025264*L452^2)-(0.000760897942*(G452*M452)))))</f>
        <v/>
      </c>
      <c r="W452" s="20" t="str">
        <f t="shared" ref="W452:W515" si="123">IFERROR(IF(V452&gt;=0,_xlfn.CONCAT(A452, " heeft de piek groeispurt op ",ROUND(V452,1)," jarige leeftijd."),""),"")</f>
        <v/>
      </c>
      <c r="X452" s="17" t="str">
        <f t="shared" ref="X452:X515" si="124">IF(OR(ISBLANK(B452),ISBLANK(C452),ISBLANK(D452),ISBLANK(E452),ISBLANK(F452),ISBLANK(G452),ISBLANK(H452)),"",IFERROR(M452-V452, "Deze formule is meest betrouwbaar voor jongens"))</f>
        <v/>
      </c>
      <c r="Y452" s="17" t="str">
        <f t="shared" ref="Y452:Y515" si="125">IFERROR(IF(X452&gt;=0,_xlfn.CONCAT(A452," heeft de piek groeispurt ",ABS(ROUND(12*X452,1))," maanden geleden gehad."),IF(X452&lt;0,_xlfn.CONCAT(A452," heeft over ",ABS(ROUND(12*X452,1))," maanden de piek groeispurt."),"")),"")</f>
        <v/>
      </c>
      <c r="Z452" s="21" t="str">
        <f t="shared" ref="Z452:Z515" si="126">IFERROR(IF(B452="Man",VLOOKUP(N452,AA:AE,2,FALSE)+(VLOOKUP(N452,AA:AE,3,FALSE)*P452)+(VLOOKUP(N452,AA:AE,4,FALSE)*O452)+(VLOOKUP(N452,AA:AE,5,FALSE)*Q452),VLOOKUP(N452,AF:AJ,2,FALSE)+(VLOOKUP(N452,AF:AJ,3,FALSE)*P452)+(VLOOKUP(N452,AF:AJ,4,FALSE)*O452)+(VLOOKUP(N452,AF:AJ,5,FALSE)*Q452))*2.54," ")</f>
        <v xml:space="preserve"> </v>
      </c>
    </row>
    <row r="453" spans="11:26" ht="51.75" customHeight="1">
      <c r="K453" s="63">
        <f t="shared" si="113"/>
        <v>0</v>
      </c>
      <c r="L453" s="49">
        <f t="shared" si="114"/>
        <v>0</v>
      </c>
      <c r="M453" s="22" t="str">
        <f t="shared" ref="M453:M516" si="127">IF(H453="","",ROUND(YEARFRAC(H453,C453),1))</f>
        <v/>
      </c>
      <c r="N453" s="22">
        <f t="shared" si="115"/>
        <v>0</v>
      </c>
      <c r="O453" s="27">
        <f t="shared" si="116"/>
        <v>0</v>
      </c>
      <c r="P453" s="27">
        <f t="shared" si="117"/>
        <v>0</v>
      </c>
      <c r="Q453" s="27" t="str">
        <f t="shared" si="118"/>
        <v xml:space="preserve"> </v>
      </c>
      <c r="R453" s="16" t="str">
        <f t="shared" si="119"/>
        <v/>
      </c>
      <c r="S453" s="17" t="str">
        <f t="shared" si="120"/>
        <v/>
      </c>
      <c r="T453" s="18" t="str">
        <f t="shared" si="112"/>
        <v/>
      </c>
      <c r="U453" s="19" t="str">
        <f t="shared" si="121"/>
        <v/>
      </c>
      <c r="V453" s="17" t="str">
        <f t="shared" si="122"/>
        <v/>
      </c>
      <c r="W453" s="20" t="str">
        <f t="shared" si="123"/>
        <v/>
      </c>
      <c r="X453" s="17" t="str">
        <f t="shared" si="124"/>
        <v/>
      </c>
      <c r="Y453" s="17" t="str">
        <f t="shared" si="125"/>
        <v/>
      </c>
      <c r="Z453" s="21" t="str">
        <f t="shared" si="126"/>
        <v xml:space="preserve"> </v>
      </c>
    </row>
    <row r="454" spans="11:26" ht="51.75" customHeight="1">
      <c r="K454" s="63">
        <f t="shared" si="113"/>
        <v>0</v>
      </c>
      <c r="L454" s="49">
        <f t="shared" si="114"/>
        <v>0</v>
      </c>
      <c r="M454" s="22" t="str">
        <f t="shared" si="127"/>
        <v/>
      </c>
      <c r="N454" s="22">
        <f t="shared" si="115"/>
        <v>0</v>
      </c>
      <c r="O454" s="27">
        <f t="shared" si="116"/>
        <v>0</v>
      </c>
      <c r="P454" s="27">
        <f t="shared" si="117"/>
        <v>0</v>
      </c>
      <c r="Q454" s="27" t="str">
        <f t="shared" si="118"/>
        <v xml:space="preserve"> </v>
      </c>
      <c r="R454" s="16" t="str">
        <f t="shared" si="119"/>
        <v/>
      </c>
      <c r="S454" s="17" t="str">
        <f t="shared" si="120"/>
        <v/>
      </c>
      <c r="T454" s="18" t="str">
        <f t="shared" si="112"/>
        <v/>
      </c>
      <c r="U454" s="19" t="str">
        <f t="shared" si="121"/>
        <v/>
      </c>
      <c r="V454" s="17" t="str">
        <f t="shared" si="122"/>
        <v/>
      </c>
      <c r="W454" s="20" t="str">
        <f t="shared" si="123"/>
        <v/>
      </c>
      <c r="X454" s="17" t="str">
        <f t="shared" si="124"/>
        <v/>
      </c>
      <c r="Y454" s="17" t="str">
        <f t="shared" si="125"/>
        <v/>
      </c>
      <c r="Z454" s="21" t="str">
        <f t="shared" si="126"/>
        <v xml:space="preserve"> </v>
      </c>
    </row>
    <row r="455" spans="11:26" ht="51.75" customHeight="1">
      <c r="K455" s="63">
        <f t="shared" si="113"/>
        <v>0</v>
      </c>
      <c r="L455" s="49">
        <f t="shared" si="114"/>
        <v>0</v>
      </c>
      <c r="M455" s="22" t="str">
        <f t="shared" si="127"/>
        <v/>
      </c>
      <c r="N455" s="22">
        <f t="shared" si="115"/>
        <v>0</v>
      </c>
      <c r="O455" s="27">
        <f t="shared" si="116"/>
        <v>0</v>
      </c>
      <c r="P455" s="27">
        <f t="shared" si="117"/>
        <v>0</v>
      </c>
      <c r="Q455" s="27" t="str">
        <f t="shared" si="118"/>
        <v xml:space="preserve"> </v>
      </c>
      <c r="R455" s="16" t="str">
        <f t="shared" si="119"/>
        <v/>
      </c>
      <c r="S455" s="17" t="str">
        <f t="shared" si="120"/>
        <v/>
      </c>
      <c r="T455" s="18" t="str">
        <f t="shared" si="112"/>
        <v/>
      </c>
      <c r="U455" s="19" t="str">
        <f t="shared" si="121"/>
        <v/>
      </c>
      <c r="V455" s="17" t="str">
        <f t="shared" si="122"/>
        <v/>
      </c>
      <c r="W455" s="20" t="str">
        <f t="shared" si="123"/>
        <v/>
      </c>
      <c r="X455" s="17" t="str">
        <f t="shared" si="124"/>
        <v/>
      </c>
      <c r="Y455" s="17" t="str">
        <f t="shared" si="125"/>
        <v/>
      </c>
      <c r="Z455" s="21" t="str">
        <f t="shared" si="126"/>
        <v xml:space="preserve"> </v>
      </c>
    </row>
    <row r="456" spans="11:26" ht="51.75" customHeight="1">
      <c r="K456" s="63">
        <f t="shared" si="113"/>
        <v>0</v>
      </c>
      <c r="L456" s="49">
        <f t="shared" si="114"/>
        <v>0</v>
      </c>
      <c r="M456" s="22" t="str">
        <f t="shared" si="127"/>
        <v/>
      </c>
      <c r="N456" s="22">
        <f t="shared" si="115"/>
        <v>0</v>
      </c>
      <c r="O456" s="27">
        <f t="shared" si="116"/>
        <v>0</v>
      </c>
      <c r="P456" s="27">
        <f t="shared" si="117"/>
        <v>0</v>
      </c>
      <c r="Q456" s="27" t="str">
        <f t="shared" si="118"/>
        <v xml:space="preserve"> </v>
      </c>
      <c r="R456" s="16" t="str">
        <f t="shared" si="119"/>
        <v/>
      </c>
      <c r="S456" s="17" t="str">
        <f t="shared" si="120"/>
        <v/>
      </c>
      <c r="T456" s="18" t="str">
        <f t="shared" si="112"/>
        <v/>
      </c>
      <c r="U456" s="19" t="str">
        <f t="shared" si="121"/>
        <v/>
      </c>
      <c r="V456" s="17" t="str">
        <f t="shared" si="122"/>
        <v/>
      </c>
      <c r="W456" s="20" t="str">
        <f t="shared" si="123"/>
        <v/>
      </c>
      <c r="X456" s="17" t="str">
        <f t="shared" si="124"/>
        <v/>
      </c>
      <c r="Y456" s="17" t="str">
        <f t="shared" si="125"/>
        <v/>
      </c>
      <c r="Z456" s="21" t="str">
        <f t="shared" si="126"/>
        <v xml:space="preserve"> </v>
      </c>
    </row>
    <row r="457" spans="11:26" ht="51.75" customHeight="1">
      <c r="K457" s="63">
        <f t="shared" si="113"/>
        <v>0</v>
      </c>
      <c r="L457" s="49">
        <f t="shared" si="114"/>
        <v>0</v>
      </c>
      <c r="M457" s="22" t="str">
        <f t="shared" si="127"/>
        <v/>
      </c>
      <c r="N457" s="22">
        <f t="shared" si="115"/>
        <v>0</v>
      </c>
      <c r="O457" s="27">
        <f t="shared" si="116"/>
        <v>0</v>
      </c>
      <c r="P457" s="27">
        <f t="shared" si="117"/>
        <v>0</v>
      </c>
      <c r="Q457" s="27" t="str">
        <f t="shared" si="118"/>
        <v xml:space="preserve"> </v>
      </c>
      <c r="R457" s="16" t="str">
        <f t="shared" si="119"/>
        <v/>
      </c>
      <c r="S457" s="17" t="str">
        <f t="shared" si="120"/>
        <v/>
      </c>
      <c r="T457" s="18" t="str">
        <f t="shared" si="112"/>
        <v/>
      </c>
      <c r="U457" s="19" t="str">
        <f t="shared" si="121"/>
        <v/>
      </c>
      <c r="V457" s="17" t="str">
        <f t="shared" si="122"/>
        <v/>
      </c>
      <c r="W457" s="20" t="str">
        <f t="shared" si="123"/>
        <v/>
      </c>
      <c r="X457" s="17" t="str">
        <f t="shared" si="124"/>
        <v/>
      </c>
      <c r="Y457" s="17" t="str">
        <f t="shared" si="125"/>
        <v/>
      </c>
      <c r="Z457" s="21" t="str">
        <f t="shared" si="126"/>
        <v xml:space="preserve"> </v>
      </c>
    </row>
    <row r="458" spans="11:26" ht="51.75" customHeight="1">
      <c r="K458" s="63">
        <f t="shared" si="113"/>
        <v>0</v>
      </c>
      <c r="L458" s="49">
        <f t="shared" si="114"/>
        <v>0</v>
      </c>
      <c r="M458" s="22" t="str">
        <f t="shared" si="127"/>
        <v/>
      </c>
      <c r="N458" s="22">
        <f t="shared" si="115"/>
        <v>0</v>
      </c>
      <c r="O458" s="27">
        <f t="shared" si="116"/>
        <v>0</v>
      </c>
      <c r="P458" s="27">
        <f t="shared" si="117"/>
        <v>0</v>
      </c>
      <c r="Q458" s="27" t="str">
        <f t="shared" si="118"/>
        <v xml:space="preserve"> </v>
      </c>
      <c r="R458" s="16" t="str">
        <f t="shared" si="119"/>
        <v/>
      </c>
      <c r="S458" s="17" t="str">
        <f t="shared" si="120"/>
        <v/>
      </c>
      <c r="T458" s="18" t="str">
        <f t="shared" si="112"/>
        <v/>
      </c>
      <c r="U458" s="19" t="str">
        <f t="shared" si="121"/>
        <v/>
      </c>
      <c r="V458" s="17" t="str">
        <f t="shared" si="122"/>
        <v/>
      </c>
      <c r="W458" s="20" t="str">
        <f t="shared" si="123"/>
        <v/>
      </c>
      <c r="X458" s="17" t="str">
        <f t="shared" si="124"/>
        <v/>
      </c>
      <c r="Y458" s="17" t="str">
        <f t="shared" si="125"/>
        <v/>
      </c>
      <c r="Z458" s="21" t="str">
        <f t="shared" si="126"/>
        <v xml:space="preserve"> </v>
      </c>
    </row>
    <row r="459" spans="11:26" ht="51.75" customHeight="1">
      <c r="K459" s="63">
        <f t="shared" si="113"/>
        <v>0</v>
      </c>
      <c r="L459" s="49">
        <f t="shared" si="114"/>
        <v>0</v>
      </c>
      <c r="M459" s="22" t="str">
        <f t="shared" si="127"/>
        <v/>
      </c>
      <c r="N459" s="22">
        <f t="shared" si="115"/>
        <v>0</v>
      </c>
      <c r="O459" s="27">
        <f t="shared" si="116"/>
        <v>0</v>
      </c>
      <c r="P459" s="27">
        <f t="shared" si="117"/>
        <v>0</v>
      </c>
      <c r="Q459" s="27" t="str">
        <f t="shared" si="118"/>
        <v xml:space="preserve"> </v>
      </c>
      <c r="R459" s="16" t="str">
        <f t="shared" si="119"/>
        <v/>
      </c>
      <c r="S459" s="17" t="str">
        <f t="shared" si="120"/>
        <v/>
      </c>
      <c r="T459" s="18" t="str">
        <f t="shared" si="112"/>
        <v/>
      </c>
      <c r="U459" s="19" t="str">
        <f t="shared" si="121"/>
        <v/>
      </c>
      <c r="V459" s="17" t="str">
        <f t="shared" si="122"/>
        <v/>
      </c>
      <c r="W459" s="20" t="str">
        <f t="shared" si="123"/>
        <v/>
      </c>
      <c r="X459" s="17" t="str">
        <f t="shared" si="124"/>
        <v/>
      </c>
      <c r="Y459" s="17" t="str">
        <f t="shared" si="125"/>
        <v/>
      </c>
      <c r="Z459" s="21" t="str">
        <f t="shared" si="126"/>
        <v xml:space="preserve"> </v>
      </c>
    </row>
    <row r="460" spans="11:26" ht="51.75" customHeight="1">
      <c r="K460" s="63">
        <f t="shared" si="113"/>
        <v>0</v>
      </c>
      <c r="L460" s="49">
        <f t="shared" si="114"/>
        <v>0</v>
      </c>
      <c r="M460" s="22" t="str">
        <f t="shared" si="127"/>
        <v/>
      </c>
      <c r="N460" s="22">
        <f t="shared" si="115"/>
        <v>0</v>
      </c>
      <c r="O460" s="27">
        <f t="shared" si="116"/>
        <v>0</v>
      </c>
      <c r="P460" s="27">
        <f t="shared" si="117"/>
        <v>0</v>
      </c>
      <c r="Q460" s="27" t="str">
        <f t="shared" si="118"/>
        <v xml:space="preserve"> </v>
      </c>
      <c r="R460" s="16" t="str">
        <f t="shared" si="119"/>
        <v/>
      </c>
      <c r="S460" s="17" t="str">
        <f t="shared" si="120"/>
        <v/>
      </c>
      <c r="T460" s="18" t="str">
        <f t="shared" si="112"/>
        <v/>
      </c>
      <c r="U460" s="19" t="str">
        <f t="shared" si="121"/>
        <v/>
      </c>
      <c r="V460" s="17" t="str">
        <f t="shared" si="122"/>
        <v/>
      </c>
      <c r="W460" s="20" t="str">
        <f t="shared" si="123"/>
        <v/>
      </c>
      <c r="X460" s="17" t="str">
        <f t="shared" si="124"/>
        <v/>
      </c>
      <c r="Y460" s="17" t="str">
        <f t="shared" si="125"/>
        <v/>
      </c>
      <c r="Z460" s="21" t="str">
        <f t="shared" si="126"/>
        <v xml:space="preserve"> </v>
      </c>
    </row>
    <row r="461" spans="11:26" ht="51.75" customHeight="1">
      <c r="K461" s="63">
        <f t="shared" si="113"/>
        <v>0</v>
      </c>
      <c r="L461" s="49">
        <f t="shared" si="114"/>
        <v>0</v>
      </c>
      <c r="M461" s="22" t="str">
        <f t="shared" si="127"/>
        <v/>
      </c>
      <c r="N461" s="22">
        <f t="shared" si="115"/>
        <v>0</v>
      </c>
      <c r="O461" s="27">
        <f t="shared" si="116"/>
        <v>0</v>
      </c>
      <c r="P461" s="27">
        <f t="shared" si="117"/>
        <v>0</v>
      </c>
      <c r="Q461" s="27" t="str">
        <f t="shared" si="118"/>
        <v xml:space="preserve"> </v>
      </c>
      <c r="R461" s="16" t="str">
        <f t="shared" si="119"/>
        <v/>
      </c>
      <c r="S461" s="17" t="str">
        <f t="shared" si="120"/>
        <v/>
      </c>
      <c r="T461" s="18" t="str">
        <f t="shared" si="112"/>
        <v/>
      </c>
      <c r="U461" s="19" t="str">
        <f t="shared" si="121"/>
        <v/>
      </c>
      <c r="V461" s="17" t="str">
        <f t="shared" si="122"/>
        <v/>
      </c>
      <c r="W461" s="20" t="str">
        <f t="shared" si="123"/>
        <v/>
      </c>
      <c r="X461" s="17" t="str">
        <f t="shared" si="124"/>
        <v/>
      </c>
      <c r="Y461" s="17" t="str">
        <f t="shared" si="125"/>
        <v/>
      </c>
      <c r="Z461" s="21" t="str">
        <f t="shared" si="126"/>
        <v xml:space="preserve"> </v>
      </c>
    </row>
    <row r="462" spans="11:26" ht="51.75" customHeight="1">
      <c r="K462" s="63">
        <f t="shared" si="113"/>
        <v>0</v>
      </c>
      <c r="L462" s="49">
        <f t="shared" si="114"/>
        <v>0</v>
      </c>
      <c r="M462" s="22" t="str">
        <f t="shared" si="127"/>
        <v/>
      </c>
      <c r="N462" s="22">
        <f t="shared" si="115"/>
        <v>0</v>
      </c>
      <c r="O462" s="27">
        <f t="shared" si="116"/>
        <v>0</v>
      </c>
      <c r="P462" s="27">
        <f t="shared" si="117"/>
        <v>0</v>
      </c>
      <c r="Q462" s="27" t="str">
        <f t="shared" si="118"/>
        <v xml:space="preserve"> </v>
      </c>
      <c r="R462" s="16" t="str">
        <f t="shared" si="119"/>
        <v/>
      </c>
      <c r="S462" s="17" t="str">
        <f t="shared" si="120"/>
        <v/>
      </c>
      <c r="T462" s="18" t="str">
        <f t="shared" si="112"/>
        <v/>
      </c>
      <c r="U462" s="19" t="str">
        <f t="shared" si="121"/>
        <v/>
      </c>
      <c r="V462" s="17" t="str">
        <f t="shared" si="122"/>
        <v/>
      </c>
      <c r="W462" s="20" t="str">
        <f t="shared" si="123"/>
        <v/>
      </c>
      <c r="X462" s="17" t="str">
        <f t="shared" si="124"/>
        <v/>
      </c>
      <c r="Y462" s="17" t="str">
        <f t="shared" si="125"/>
        <v/>
      </c>
      <c r="Z462" s="21" t="str">
        <f t="shared" si="126"/>
        <v xml:space="preserve"> </v>
      </c>
    </row>
    <row r="463" spans="11:26" ht="51.75" customHeight="1">
      <c r="K463" s="63">
        <f t="shared" si="113"/>
        <v>0</v>
      </c>
      <c r="L463" s="49">
        <f t="shared" si="114"/>
        <v>0</v>
      </c>
      <c r="M463" s="22" t="str">
        <f t="shared" si="127"/>
        <v/>
      </c>
      <c r="N463" s="22">
        <f t="shared" si="115"/>
        <v>0</v>
      </c>
      <c r="O463" s="27">
        <f t="shared" si="116"/>
        <v>0</v>
      </c>
      <c r="P463" s="27">
        <f t="shared" si="117"/>
        <v>0</v>
      </c>
      <c r="Q463" s="27" t="str">
        <f t="shared" si="118"/>
        <v xml:space="preserve"> </v>
      </c>
      <c r="R463" s="16" t="str">
        <f t="shared" si="119"/>
        <v/>
      </c>
      <c r="S463" s="17" t="str">
        <f t="shared" si="120"/>
        <v/>
      </c>
      <c r="T463" s="18" t="str">
        <f t="shared" si="112"/>
        <v/>
      </c>
      <c r="U463" s="19" t="str">
        <f t="shared" si="121"/>
        <v/>
      </c>
      <c r="V463" s="17" t="str">
        <f t="shared" si="122"/>
        <v/>
      </c>
      <c r="W463" s="20" t="str">
        <f t="shared" si="123"/>
        <v/>
      </c>
      <c r="X463" s="17" t="str">
        <f t="shared" si="124"/>
        <v/>
      </c>
      <c r="Y463" s="17" t="str">
        <f t="shared" si="125"/>
        <v/>
      </c>
      <c r="Z463" s="21" t="str">
        <f t="shared" si="126"/>
        <v xml:space="preserve"> </v>
      </c>
    </row>
    <row r="464" spans="11:26" ht="51.75" customHeight="1">
      <c r="K464" s="63">
        <f t="shared" si="113"/>
        <v>0</v>
      </c>
      <c r="L464" s="49">
        <f t="shared" si="114"/>
        <v>0</v>
      </c>
      <c r="M464" s="22" t="str">
        <f t="shared" si="127"/>
        <v/>
      </c>
      <c r="N464" s="22">
        <f t="shared" si="115"/>
        <v>0</v>
      </c>
      <c r="O464" s="27">
        <f t="shared" si="116"/>
        <v>0</v>
      </c>
      <c r="P464" s="27">
        <f t="shared" si="117"/>
        <v>0</v>
      </c>
      <c r="Q464" s="27" t="str">
        <f t="shared" si="118"/>
        <v xml:space="preserve"> </v>
      </c>
      <c r="R464" s="16" t="str">
        <f t="shared" si="119"/>
        <v/>
      </c>
      <c r="S464" s="17" t="str">
        <f t="shared" si="120"/>
        <v/>
      </c>
      <c r="T464" s="18" t="str">
        <f t="shared" si="112"/>
        <v/>
      </c>
      <c r="U464" s="19" t="str">
        <f t="shared" si="121"/>
        <v/>
      </c>
      <c r="V464" s="17" t="str">
        <f t="shared" si="122"/>
        <v/>
      </c>
      <c r="W464" s="20" t="str">
        <f t="shared" si="123"/>
        <v/>
      </c>
      <c r="X464" s="17" t="str">
        <f t="shared" si="124"/>
        <v/>
      </c>
      <c r="Y464" s="17" t="str">
        <f t="shared" si="125"/>
        <v/>
      </c>
      <c r="Z464" s="21" t="str">
        <f t="shared" si="126"/>
        <v xml:space="preserve"> </v>
      </c>
    </row>
    <row r="465" spans="11:26" ht="51.75" customHeight="1">
      <c r="K465" s="63">
        <f t="shared" si="113"/>
        <v>0</v>
      </c>
      <c r="L465" s="49">
        <f t="shared" si="114"/>
        <v>0</v>
      </c>
      <c r="M465" s="22" t="str">
        <f t="shared" si="127"/>
        <v/>
      </c>
      <c r="N465" s="22">
        <f t="shared" si="115"/>
        <v>0</v>
      </c>
      <c r="O465" s="27">
        <f t="shared" si="116"/>
        <v>0</v>
      </c>
      <c r="P465" s="27">
        <f t="shared" si="117"/>
        <v>0</v>
      </c>
      <c r="Q465" s="27" t="str">
        <f t="shared" si="118"/>
        <v xml:space="preserve"> </v>
      </c>
      <c r="R465" s="16" t="str">
        <f t="shared" si="119"/>
        <v/>
      </c>
      <c r="S465" s="17" t="str">
        <f t="shared" si="120"/>
        <v/>
      </c>
      <c r="T465" s="18" t="str">
        <f t="shared" si="112"/>
        <v/>
      </c>
      <c r="U465" s="19" t="str">
        <f t="shared" si="121"/>
        <v/>
      </c>
      <c r="V465" s="17" t="str">
        <f t="shared" si="122"/>
        <v/>
      </c>
      <c r="W465" s="20" t="str">
        <f t="shared" si="123"/>
        <v/>
      </c>
      <c r="X465" s="17" t="str">
        <f t="shared" si="124"/>
        <v/>
      </c>
      <c r="Y465" s="17" t="str">
        <f t="shared" si="125"/>
        <v/>
      </c>
      <c r="Z465" s="21" t="str">
        <f t="shared" si="126"/>
        <v xml:space="preserve"> </v>
      </c>
    </row>
    <row r="466" spans="11:26" ht="51.75" customHeight="1">
      <c r="K466" s="63">
        <f t="shared" si="113"/>
        <v>0</v>
      </c>
      <c r="L466" s="49">
        <f t="shared" si="114"/>
        <v>0</v>
      </c>
      <c r="M466" s="22" t="str">
        <f t="shared" si="127"/>
        <v/>
      </c>
      <c r="N466" s="22">
        <f t="shared" si="115"/>
        <v>0</v>
      </c>
      <c r="O466" s="27">
        <f t="shared" si="116"/>
        <v>0</v>
      </c>
      <c r="P466" s="27">
        <f t="shared" si="117"/>
        <v>0</v>
      </c>
      <c r="Q466" s="27" t="str">
        <f t="shared" si="118"/>
        <v xml:space="preserve"> </v>
      </c>
      <c r="R466" s="16" t="str">
        <f t="shared" si="119"/>
        <v/>
      </c>
      <c r="S466" s="17" t="str">
        <f t="shared" si="120"/>
        <v/>
      </c>
      <c r="T466" s="18" t="str">
        <f t="shared" si="112"/>
        <v/>
      </c>
      <c r="U466" s="19" t="str">
        <f t="shared" si="121"/>
        <v/>
      </c>
      <c r="V466" s="17" t="str">
        <f t="shared" si="122"/>
        <v/>
      </c>
      <c r="W466" s="20" t="str">
        <f t="shared" si="123"/>
        <v/>
      </c>
      <c r="X466" s="17" t="str">
        <f t="shared" si="124"/>
        <v/>
      </c>
      <c r="Y466" s="17" t="str">
        <f t="shared" si="125"/>
        <v/>
      </c>
      <c r="Z466" s="21" t="str">
        <f t="shared" si="126"/>
        <v xml:space="preserve"> </v>
      </c>
    </row>
    <row r="467" spans="11:26" ht="51.75" customHeight="1">
      <c r="K467" s="63">
        <f t="shared" si="113"/>
        <v>0</v>
      </c>
      <c r="L467" s="49">
        <f t="shared" si="114"/>
        <v>0</v>
      </c>
      <c r="M467" s="22" t="str">
        <f t="shared" si="127"/>
        <v/>
      </c>
      <c r="N467" s="22">
        <f t="shared" si="115"/>
        <v>0</v>
      </c>
      <c r="O467" s="27">
        <f t="shared" si="116"/>
        <v>0</v>
      </c>
      <c r="P467" s="27">
        <f t="shared" si="117"/>
        <v>0</v>
      </c>
      <c r="Q467" s="27" t="str">
        <f t="shared" si="118"/>
        <v xml:space="preserve"> </v>
      </c>
      <c r="R467" s="16" t="str">
        <f t="shared" si="119"/>
        <v/>
      </c>
      <c r="S467" s="17" t="str">
        <f t="shared" si="120"/>
        <v/>
      </c>
      <c r="T467" s="18" t="str">
        <f t="shared" si="112"/>
        <v/>
      </c>
      <c r="U467" s="19" t="str">
        <f t="shared" si="121"/>
        <v/>
      </c>
      <c r="V467" s="17" t="str">
        <f t="shared" si="122"/>
        <v/>
      </c>
      <c r="W467" s="20" t="str">
        <f t="shared" si="123"/>
        <v/>
      </c>
      <c r="X467" s="17" t="str">
        <f t="shared" si="124"/>
        <v/>
      </c>
      <c r="Y467" s="17" t="str">
        <f t="shared" si="125"/>
        <v/>
      </c>
      <c r="Z467" s="21" t="str">
        <f t="shared" si="126"/>
        <v xml:space="preserve"> </v>
      </c>
    </row>
    <row r="468" spans="11:26" ht="51.75" customHeight="1">
      <c r="K468" s="63">
        <f t="shared" si="113"/>
        <v>0</v>
      </c>
      <c r="L468" s="49">
        <f t="shared" si="114"/>
        <v>0</v>
      </c>
      <c r="M468" s="22" t="str">
        <f t="shared" si="127"/>
        <v/>
      </c>
      <c r="N468" s="22">
        <f t="shared" si="115"/>
        <v>0</v>
      </c>
      <c r="O468" s="27">
        <f t="shared" si="116"/>
        <v>0</v>
      </c>
      <c r="P468" s="27">
        <f t="shared" si="117"/>
        <v>0</v>
      </c>
      <c r="Q468" s="27" t="str">
        <f t="shared" si="118"/>
        <v xml:space="preserve"> </v>
      </c>
      <c r="R468" s="16" t="str">
        <f t="shared" si="119"/>
        <v/>
      </c>
      <c r="S468" s="17" t="str">
        <f t="shared" si="120"/>
        <v/>
      </c>
      <c r="T468" s="18" t="str">
        <f t="shared" si="112"/>
        <v/>
      </c>
      <c r="U468" s="19" t="str">
        <f t="shared" si="121"/>
        <v/>
      </c>
      <c r="V468" s="17" t="str">
        <f t="shared" si="122"/>
        <v/>
      </c>
      <c r="W468" s="20" t="str">
        <f t="shared" si="123"/>
        <v/>
      </c>
      <c r="X468" s="17" t="str">
        <f t="shared" si="124"/>
        <v/>
      </c>
      <c r="Y468" s="17" t="str">
        <f t="shared" si="125"/>
        <v/>
      </c>
      <c r="Z468" s="21" t="str">
        <f t="shared" si="126"/>
        <v xml:space="preserve"> </v>
      </c>
    </row>
    <row r="469" spans="11:26" ht="51.75" customHeight="1">
      <c r="K469" s="63">
        <f t="shared" si="113"/>
        <v>0</v>
      </c>
      <c r="L469" s="49">
        <f t="shared" si="114"/>
        <v>0</v>
      </c>
      <c r="M469" s="22" t="str">
        <f t="shared" si="127"/>
        <v/>
      </c>
      <c r="N469" s="22">
        <f t="shared" si="115"/>
        <v>0</v>
      </c>
      <c r="O469" s="27">
        <f t="shared" si="116"/>
        <v>0</v>
      </c>
      <c r="P469" s="27">
        <f t="shared" si="117"/>
        <v>0</v>
      </c>
      <c r="Q469" s="27" t="str">
        <f t="shared" si="118"/>
        <v xml:space="preserve"> </v>
      </c>
      <c r="R469" s="16" t="str">
        <f t="shared" si="119"/>
        <v/>
      </c>
      <c r="S469" s="17" t="str">
        <f t="shared" si="120"/>
        <v/>
      </c>
      <c r="T469" s="18" t="str">
        <f t="shared" si="112"/>
        <v/>
      </c>
      <c r="U469" s="19" t="str">
        <f t="shared" si="121"/>
        <v/>
      </c>
      <c r="V469" s="17" t="str">
        <f t="shared" si="122"/>
        <v/>
      </c>
      <c r="W469" s="20" t="str">
        <f t="shared" si="123"/>
        <v/>
      </c>
      <c r="X469" s="17" t="str">
        <f t="shared" si="124"/>
        <v/>
      </c>
      <c r="Y469" s="17" t="str">
        <f t="shared" si="125"/>
        <v/>
      </c>
      <c r="Z469" s="21" t="str">
        <f t="shared" si="126"/>
        <v xml:space="preserve"> </v>
      </c>
    </row>
    <row r="470" spans="11:26" ht="51.75" customHeight="1">
      <c r="K470" s="63">
        <f t="shared" si="113"/>
        <v>0</v>
      </c>
      <c r="L470" s="49">
        <f t="shared" si="114"/>
        <v>0</v>
      </c>
      <c r="M470" s="22" t="str">
        <f t="shared" si="127"/>
        <v/>
      </c>
      <c r="N470" s="22">
        <f t="shared" si="115"/>
        <v>0</v>
      </c>
      <c r="O470" s="27">
        <f t="shared" si="116"/>
        <v>0</v>
      </c>
      <c r="P470" s="27">
        <f t="shared" si="117"/>
        <v>0</v>
      </c>
      <c r="Q470" s="27" t="str">
        <f t="shared" si="118"/>
        <v xml:space="preserve"> </v>
      </c>
      <c r="R470" s="16" t="str">
        <f t="shared" si="119"/>
        <v/>
      </c>
      <c r="S470" s="17" t="str">
        <f t="shared" si="120"/>
        <v/>
      </c>
      <c r="T470" s="18" t="str">
        <f t="shared" si="112"/>
        <v/>
      </c>
      <c r="U470" s="19" t="str">
        <f t="shared" si="121"/>
        <v/>
      </c>
      <c r="V470" s="17" t="str">
        <f t="shared" si="122"/>
        <v/>
      </c>
      <c r="W470" s="20" t="str">
        <f t="shared" si="123"/>
        <v/>
      </c>
      <c r="X470" s="17" t="str">
        <f t="shared" si="124"/>
        <v/>
      </c>
      <c r="Y470" s="17" t="str">
        <f t="shared" si="125"/>
        <v/>
      </c>
      <c r="Z470" s="21" t="str">
        <f t="shared" si="126"/>
        <v xml:space="preserve"> </v>
      </c>
    </row>
    <row r="471" spans="11:26" ht="51.75" customHeight="1">
      <c r="K471" s="63">
        <f t="shared" si="113"/>
        <v>0</v>
      </c>
      <c r="L471" s="49">
        <f t="shared" si="114"/>
        <v>0</v>
      </c>
      <c r="M471" s="22" t="str">
        <f t="shared" si="127"/>
        <v/>
      </c>
      <c r="N471" s="22">
        <f t="shared" si="115"/>
        <v>0</v>
      </c>
      <c r="O471" s="27">
        <f t="shared" si="116"/>
        <v>0</v>
      </c>
      <c r="P471" s="27">
        <f t="shared" si="117"/>
        <v>0</v>
      </c>
      <c r="Q471" s="27" t="str">
        <f t="shared" si="118"/>
        <v xml:space="preserve"> </v>
      </c>
      <c r="R471" s="16" t="str">
        <f t="shared" si="119"/>
        <v/>
      </c>
      <c r="S471" s="17" t="str">
        <f t="shared" si="120"/>
        <v/>
      </c>
      <c r="T471" s="18" t="str">
        <f t="shared" si="112"/>
        <v/>
      </c>
      <c r="U471" s="19" t="str">
        <f t="shared" si="121"/>
        <v/>
      </c>
      <c r="V471" s="17" t="str">
        <f t="shared" si="122"/>
        <v/>
      </c>
      <c r="W471" s="20" t="str">
        <f t="shared" si="123"/>
        <v/>
      </c>
      <c r="X471" s="17" t="str">
        <f t="shared" si="124"/>
        <v/>
      </c>
      <c r="Y471" s="17" t="str">
        <f t="shared" si="125"/>
        <v/>
      </c>
      <c r="Z471" s="21" t="str">
        <f t="shared" si="126"/>
        <v xml:space="preserve"> </v>
      </c>
    </row>
    <row r="472" spans="11:26" ht="51.75" customHeight="1">
      <c r="K472" s="63">
        <f t="shared" si="113"/>
        <v>0</v>
      </c>
      <c r="L472" s="49">
        <f t="shared" si="114"/>
        <v>0</v>
      </c>
      <c r="M472" s="22" t="str">
        <f t="shared" si="127"/>
        <v/>
      </c>
      <c r="N472" s="22">
        <f t="shared" si="115"/>
        <v>0</v>
      </c>
      <c r="O472" s="27">
        <f t="shared" si="116"/>
        <v>0</v>
      </c>
      <c r="P472" s="27">
        <f t="shared" si="117"/>
        <v>0</v>
      </c>
      <c r="Q472" s="27" t="str">
        <f t="shared" si="118"/>
        <v xml:space="preserve"> </v>
      </c>
      <c r="R472" s="16" t="str">
        <f t="shared" si="119"/>
        <v/>
      </c>
      <c r="S472" s="17" t="str">
        <f t="shared" si="120"/>
        <v/>
      </c>
      <c r="T472" s="18" t="str">
        <f t="shared" si="112"/>
        <v/>
      </c>
      <c r="U472" s="19" t="str">
        <f t="shared" si="121"/>
        <v/>
      </c>
      <c r="V472" s="17" t="str">
        <f t="shared" si="122"/>
        <v/>
      </c>
      <c r="W472" s="20" t="str">
        <f t="shared" si="123"/>
        <v/>
      </c>
      <c r="X472" s="17" t="str">
        <f t="shared" si="124"/>
        <v/>
      </c>
      <c r="Y472" s="17" t="str">
        <f t="shared" si="125"/>
        <v/>
      </c>
      <c r="Z472" s="21" t="str">
        <f t="shared" si="126"/>
        <v xml:space="preserve"> </v>
      </c>
    </row>
    <row r="473" spans="11:26" ht="51.75" customHeight="1">
      <c r="K473" s="63">
        <f t="shared" si="113"/>
        <v>0</v>
      </c>
      <c r="L473" s="49">
        <f t="shared" si="114"/>
        <v>0</v>
      </c>
      <c r="M473" s="22" t="str">
        <f t="shared" si="127"/>
        <v/>
      </c>
      <c r="N473" s="22">
        <f t="shared" si="115"/>
        <v>0</v>
      </c>
      <c r="O473" s="27">
        <f t="shared" si="116"/>
        <v>0</v>
      </c>
      <c r="P473" s="27">
        <f t="shared" si="117"/>
        <v>0</v>
      </c>
      <c r="Q473" s="27" t="str">
        <f t="shared" si="118"/>
        <v xml:space="preserve"> </v>
      </c>
      <c r="R473" s="16" t="str">
        <f t="shared" si="119"/>
        <v/>
      </c>
      <c r="S473" s="17" t="str">
        <f t="shared" si="120"/>
        <v/>
      </c>
      <c r="T473" s="18" t="str">
        <f t="shared" si="112"/>
        <v/>
      </c>
      <c r="U473" s="19" t="str">
        <f t="shared" si="121"/>
        <v/>
      </c>
      <c r="V473" s="17" t="str">
        <f t="shared" si="122"/>
        <v/>
      </c>
      <c r="W473" s="20" t="str">
        <f t="shared" si="123"/>
        <v/>
      </c>
      <c r="X473" s="17" t="str">
        <f t="shared" si="124"/>
        <v/>
      </c>
      <c r="Y473" s="17" t="str">
        <f t="shared" si="125"/>
        <v/>
      </c>
      <c r="Z473" s="21" t="str">
        <f t="shared" si="126"/>
        <v xml:space="preserve"> </v>
      </c>
    </row>
    <row r="474" spans="11:26" ht="51.75" customHeight="1">
      <c r="K474" s="63">
        <f t="shared" si="113"/>
        <v>0</v>
      </c>
      <c r="L474" s="49">
        <f t="shared" si="114"/>
        <v>0</v>
      </c>
      <c r="M474" s="22" t="str">
        <f t="shared" si="127"/>
        <v/>
      </c>
      <c r="N474" s="22">
        <f t="shared" si="115"/>
        <v>0</v>
      </c>
      <c r="O474" s="27">
        <f t="shared" si="116"/>
        <v>0</v>
      </c>
      <c r="P474" s="27">
        <f t="shared" si="117"/>
        <v>0</v>
      </c>
      <c r="Q474" s="27" t="str">
        <f t="shared" si="118"/>
        <v xml:space="preserve"> </v>
      </c>
      <c r="R474" s="16" t="str">
        <f t="shared" si="119"/>
        <v/>
      </c>
      <c r="S474" s="17" t="str">
        <f t="shared" si="120"/>
        <v/>
      </c>
      <c r="T474" s="18" t="str">
        <f t="shared" si="112"/>
        <v/>
      </c>
      <c r="U474" s="19" t="str">
        <f t="shared" si="121"/>
        <v/>
      </c>
      <c r="V474" s="17" t="str">
        <f t="shared" si="122"/>
        <v/>
      </c>
      <c r="W474" s="20" t="str">
        <f t="shared" si="123"/>
        <v/>
      </c>
      <c r="X474" s="17" t="str">
        <f t="shared" si="124"/>
        <v/>
      </c>
      <c r="Y474" s="17" t="str">
        <f t="shared" si="125"/>
        <v/>
      </c>
      <c r="Z474" s="21" t="str">
        <f t="shared" si="126"/>
        <v xml:space="preserve"> </v>
      </c>
    </row>
    <row r="475" spans="11:26" ht="51.75" customHeight="1">
      <c r="K475" s="63">
        <f t="shared" si="113"/>
        <v>0</v>
      </c>
      <c r="L475" s="49">
        <f t="shared" si="114"/>
        <v>0</v>
      </c>
      <c r="M475" s="22" t="str">
        <f t="shared" si="127"/>
        <v/>
      </c>
      <c r="N475" s="22">
        <f t="shared" si="115"/>
        <v>0</v>
      </c>
      <c r="O475" s="27">
        <f t="shared" si="116"/>
        <v>0</v>
      </c>
      <c r="P475" s="27">
        <f t="shared" si="117"/>
        <v>0</v>
      </c>
      <c r="Q475" s="27" t="str">
        <f t="shared" si="118"/>
        <v xml:space="preserve"> </v>
      </c>
      <c r="R475" s="16" t="str">
        <f t="shared" si="119"/>
        <v/>
      </c>
      <c r="S475" s="17" t="str">
        <f t="shared" si="120"/>
        <v/>
      </c>
      <c r="T475" s="18" t="str">
        <f t="shared" si="112"/>
        <v/>
      </c>
      <c r="U475" s="19" t="str">
        <f t="shared" si="121"/>
        <v/>
      </c>
      <c r="V475" s="17" t="str">
        <f t="shared" si="122"/>
        <v/>
      </c>
      <c r="W475" s="20" t="str">
        <f t="shared" si="123"/>
        <v/>
      </c>
      <c r="X475" s="17" t="str">
        <f t="shared" si="124"/>
        <v/>
      </c>
      <c r="Y475" s="17" t="str">
        <f t="shared" si="125"/>
        <v/>
      </c>
      <c r="Z475" s="21" t="str">
        <f t="shared" si="126"/>
        <v xml:space="preserve"> </v>
      </c>
    </row>
    <row r="476" spans="11:26" ht="51.75" customHeight="1">
      <c r="K476" s="63">
        <f t="shared" si="113"/>
        <v>0</v>
      </c>
      <c r="L476" s="49">
        <f t="shared" si="114"/>
        <v>0</v>
      </c>
      <c r="M476" s="22" t="str">
        <f t="shared" si="127"/>
        <v/>
      </c>
      <c r="N476" s="22">
        <f t="shared" si="115"/>
        <v>0</v>
      </c>
      <c r="O476" s="27">
        <f t="shared" si="116"/>
        <v>0</v>
      </c>
      <c r="P476" s="27">
        <f t="shared" si="117"/>
        <v>0</v>
      </c>
      <c r="Q476" s="27" t="str">
        <f t="shared" si="118"/>
        <v xml:space="preserve"> </v>
      </c>
      <c r="R476" s="16" t="str">
        <f t="shared" si="119"/>
        <v/>
      </c>
      <c r="S476" s="17" t="str">
        <f t="shared" si="120"/>
        <v/>
      </c>
      <c r="T476" s="18" t="str">
        <f t="shared" si="112"/>
        <v/>
      </c>
      <c r="U476" s="19" t="str">
        <f t="shared" si="121"/>
        <v/>
      </c>
      <c r="V476" s="17" t="str">
        <f t="shared" si="122"/>
        <v/>
      </c>
      <c r="W476" s="20" t="str">
        <f t="shared" si="123"/>
        <v/>
      </c>
      <c r="X476" s="17" t="str">
        <f t="shared" si="124"/>
        <v/>
      </c>
      <c r="Y476" s="17" t="str">
        <f t="shared" si="125"/>
        <v/>
      </c>
      <c r="Z476" s="21" t="str">
        <f t="shared" si="126"/>
        <v xml:space="preserve"> </v>
      </c>
    </row>
    <row r="477" spans="11:26" ht="51.75" customHeight="1">
      <c r="K477" s="63">
        <f t="shared" si="113"/>
        <v>0</v>
      </c>
      <c r="L477" s="49">
        <f t="shared" si="114"/>
        <v>0</v>
      </c>
      <c r="M477" s="22" t="str">
        <f t="shared" si="127"/>
        <v/>
      </c>
      <c r="N477" s="22">
        <f t="shared" si="115"/>
        <v>0</v>
      </c>
      <c r="O477" s="27">
        <f t="shared" si="116"/>
        <v>0</v>
      </c>
      <c r="P477" s="27">
        <f t="shared" si="117"/>
        <v>0</v>
      </c>
      <c r="Q477" s="27" t="str">
        <f t="shared" si="118"/>
        <v xml:space="preserve"> </v>
      </c>
      <c r="R477" s="16" t="str">
        <f t="shared" si="119"/>
        <v/>
      </c>
      <c r="S477" s="17" t="str">
        <f t="shared" si="120"/>
        <v/>
      </c>
      <c r="T477" s="18" t="str">
        <f t="shared" si="112"/>
        <v/>
      </c>
      <c r="U477" s="19" t="str">
        <f t="shared" si="121"/>
        <v/>
      </c>
      <c r="V477" s="17" t="str">
        <f t="shared" si="122"/>
        <v/>
      </c>
      <c r="W477" s="20" t="str">
        <f t="shared" si="123"/>
        <v/>
      </c>
      <c r="X477" s="17" t="str">
        <f t="shared" si="124"/>
        <v/>
      </c>
      <c r="Y477" s="17" t="str">
        <f t="shared" si="125"/>
        <v/>
      </c>
      <c r="Z477" s="21" t="str">
        <f t="shared" si="126"/>
        <v xml:space="preserve"> </v>
      </c>
    </row>
    <row r="478" spans="11:26" ht="51.75" customHeight="1">
      <c r="K478" s="63">
        <f t="shared" si="113"/>
        <v>0</v>
      </c>
      <c r="L478" s="49">
        <f t="shared" si="114"/>
        <v>0</v>
      </c>
      <c r="M478" s="22" t="str">
        <f t="shared" si="127"/>
        <v/>
      </c>
      <c r="N478" s="22">
        <f t="shared" si="115"/>
        <v>0</v>
      </c>
      <c r="O478" s="27">
        <f t="shared" si="116"/>
        <v>0</v>
      </c>
      <c r="P478" s="27">
        <f t="shared" si="117"/>
        <v>0</v>
      </c>
      <c r="Q478" s="27" t="str">
        <f t="shared" si="118"/>
        <v xml:space="preserve"> </v>
      </c>
      <c r="R478" s="16" t="str">
        <f t="shared" si="119"/>
        <v/>
      </c>
      <c r="S478" s="17" t="str">
        <f t="shared" si="120"/>
        <v/>
      </c>
      <c r="T478" s="18" t="str">
        <f t="shared" si="112"/>
        <v/>
      </c>
      <c r="U478" s="19" t="str">
        <f t="shared" si="121"/>
        <v/>
      </c>
      <c r="V478" s="17" t="str">
        <f t="shared" si="122"/>
        <v/>
      </c>
      <c r="W478" s="20" t="str">
        <f t="shared" si="123"/>
        <v/>
      </c>
      <c r="X478" s="17" t="str">
        <f t="shared" si="124"/>
        <v/>
      </c>
      <c r="Y478" s="17" t="str">
        <f t="shared" si="125"/>
        <v/>
      </c>
      <c r="Z478" s="21" t="str">
        <f t="shared" si="126"/>
        <v xml:space="preserve"> </v>
      </c>
    </row>
    <row r="479" spans="11:26" ht="51.75" customHeight="1">
      <c r="K479" s="63">
        <f t="shared" si="113"/>
        <v>0</v>
      </c>
      <c r="L479" s="49">
        <f t="shared" si="114"/>
        <v>0</v>
      </c>
      <c r="M479" s="22" t="str">
        <f t="shared" si="127"/>
        <v/>
      </c>
      <c r="N479" s="22">
        <f t="shared" si="115"/>
        <v>0</v>
      </c>
      <c r="O479" s="27">
        <f t="shared" si="116"/>
        <v>0</v>
      </c>
      <c r="P479" s="27">
        <f t="shared" si="117"/>
        <v>0</v>
      </c>
      <c r="Q479" s="27" t="str">
        <f t="shared" si="118"/>
        <v xml:space="preserve"> </v>
      </c>
      <c r="R479" s="16" t="str">
        <f t="shared" si="119"/>
        <v/>
      </c>
      <c r="S479" s="17" t="str">
        <f t="shared" si="120"/>
        <v/>
      </c>
      <c r="T479" s="18" t="str">
        <f t="shared" si="112"/>
        <v/>
      </c>
      <c r="U479" s="19" t="str">
        <f t="shared" si="121"/>
        <v/>
      </c>
      <c r="V479" s="17" t="str">
        <f t="shared" si="122"/>
        <v/>
      </c>
      <c r="W479" s="20" t="str">
        <f t="shared" si="123"/>
        <v/>
      </c>
      <c r="X479" s="17" t="str">
        <f t="shared" si="124"/>
        <v/>
      </c>
      <c r="Y479" s="17" t="str">
        <f t="shared" si="125"/>
        <v/>
      </c>
      <c r="Z479" s="21" t="str">
        <f t="shared" si="126"/>
        <v xml:space="preserve"> </v>
      </c>
    </row>
    <row r="480" spans="11:26" ht="51.75" customHeight="1">
      <c r="K480" s="63">
        <f t="shared" si="113"/>
        <v>0</v>
      </c>
      <c r="L480" s="49">
        <f t="shared" si="114"/>
        <v>0</v>
      </c>
      <c r="M480" s="22" t="str">
        <f t="shared" si="127"/>
        <v/>
      </c>
      <c r="N480" s="22">
        <f t="shared" si="115"/>
        <v>0</v>
      </c>
      <c r="O480" s="27">
        <f t="shared" si="116"/>
        <v>0</v>
      </c>
      <c r="P480" s="27">
        <f t="shared" si="117"/>
        <v>0</v>
      </c>
      <c r="Q480" s="27" t="str">
        <f t="shared" si="118"/>
        <v xml:space="preserve"> </v>
      </c>
      <c r="R480" s="16" t="str">
        <f t="shared" si="119"/>
        <v/>
      </c>
      <c r="S480" s="17" t="str">
        <f t="shared" si="120"/>
        <v/>
      </c>
      <c r="T480" s="18" t="str">
        <f t="shared" si="112"/>
        <v/>
      </c>
      <c r="U480" s="19" t="str">
        <f t="shared" si="121"/>
        <v/>
      </c>
      <c r="V480" s="17" t="str">
        <f t="shared" si="122"/>
        <v/>
      </c>
      <c r="W480" s="20" t="str">
        <f t="shared" si="123"/>
        <v/>
      </c>
      <c r="X480" s="17" t="str">
        <f t="shared" si="124"/>
        <v/>
      </c>
      <c r="Y480" s="17" t="str">
        <f t="shared" si="125"/>
        <v/>
      </c>
      <c r="Z480" s="21" t="str">
        <f t="shared" si="126"/>
        <v xml:space="preserve"> </v>
      </c>
    </row>
    <row r="481" spans="11:26" ht="51.75" customHeight="1">
      <c r="K481" s="63">
        <f t="shared" si="113"/>
        <v>0</v>
      </c>
      <c r="L481" s="49">
        <f t="shared" si="114"/>
        <v>0</v>
      </c>
      <c r="M481" s="22" t="str">
        <f t="shared" si="127"/>
        <v/>
      </c>
      <c r="N481" s="22">
        <f t="shared" si="115"/>
        <v>0</v>
      </c>
      <c r="O481" s="27">
        <f t="shared" si="116"/>
        <v>0</v>
      </c>
      <c r="P481" s="27">
        <f t="shared" si="117"/>
        <v>0</v>
      </c>
      <c r="Q481" s="27" t="str">
        <f t="shared" si="118"/>
        <v xml:space="preserve"> </v>
      </c>
      <c r="R481" s="16" t="str">
        <f t="shared" si="119"/>
        <v/>
      </c>
      <c r="S481" s="17" t="str">
        <f t="shared" si="120"/>
        <v/>
      </c>
      <c r="T481" s="18" t="str">
        <f t="shared" si="112"/>
        <v/>
      </c>
      <c r="U481" s="19" t="str">
        <f t="shared" si="121"/>
        <v/>
      </c>
      <c r="V481" s="17" t="str">
        <f t="shared" si="122"/>
        <v/>
      </c>
      <c r="W481" s="20" t="str">
        <f t="shared" si="123"/>
        <v/>
      </c>
      <c r="X481" s="17" t="str">
        <f t="shared" si="124"/>
        <v/>
      </c>
      <c r="Y481" s="17" t="str">
        <f t="shared" si="125"/>
        <v/>
      </c>
      <c r="Z481" s="21" t="str">
        <f t="shared" si="126"/>
        <v xml:space="preserve"> </v>
      </c>
    </row>
    <row r="482" spans="11:26" ht="51.75" customHeight="1">
      <c r="K482" s="63">
        <f t="shared" si="113"/>
        <v>0</v>
      </c>
      <c r="L482" s="49">
        <f t="shared" si="114"/>
        <v>0</v>
      </c>
      <c r="M482" s="22" t="str">
        <f t="shared" si="127"/>
        <v/>
      </c>
      <c r="N482" s="22">
        <f t="shared" si="115"/>
        <v>0</v>
      </c>
      <c r="O482" s="27">
        <f t="shared" si="116"/>
        <v>0</v>
      </c>
      <c r="P482" s="27">
        <f t="shared" si="117"/>
        <v>0</v>
      </c>
      <c r="Q482" s="27" t="str">
        <f t="shared" si="118"/>
        <v xml:space="preserve"> </v>
      </c>
      <c r="R482" s="16" t="str">
        <f t="shared" si="119"/>
        <v/>
      </c>
      <c r="S482" s="17" t="str">
        <f t="shared" si="120"/>
        <v/>
      </c>
      <c r="T482" s="18" t="str">
        <f t="shared" si="112"/>
        <v/>
      </c>
      <c r="U482" s="19" t="str">
        <f t="shared" si="121"/>
        <v/>
      </c>
      <c r="V482" s="17" t="str">
        <f t="shared" si="122"/>
        <v/>
      </c>
      <c r="W482" s="20" t="str">
        <f t="shared" si="123"/>
        <v/>
      </c>
      <c r="X482" s="17" t="str">
        <f t="shared" si="124"/>
        <v/>
      </c>
      <c r="Y482" s="17" t="str">
        <f t="shared" si="125"/>
        <v/>
      </c>
      <c r="Z482" s="21" t="str">
        <f t="shared" si="126"/>
        <v xml:space="preserve"> </v>
      </c>
    </row>
    <row r="483" spans="11:26" ht="51.75" customHeight="1">
      <c r="K483" s="63">
        <f t="shared" si="113"/>
        <v>0</v>
      </c>
      <c r="L483" s="49">
        <f t="shared" si="114"/>
        <v>0</v>
      </c>
      <c r="M483" s="22" t="str">
        <f t="shared" si="127"/>
        <v/>
      </c>
      <c r="N483" s="22">
        <f t="shared" si="115"/>
        <v>0</v>
      </c>
      <c r="O483" s="27">
        <f t="shared" si="116"/>
        <v>0</v>
      </c>
      <c r="P483" s="27">
        <f t="shared" si="117"/>
        <v>0</v>
      </c>
      <c r="Q483" s="27" t="str">
        <f t="shared" si="118"/>
        <v xml:space="preserve"> </v>
      </c>
      <c r="R483" s="16" t="str">
        <f t="shared" si="119"/>
        <v/>
      </c>
      <c r="S483" s="17" t="str">
        <f t="shared" si="120"/>
        <v/>
      </c>
      <c r="T483" s="18" t="str">
        <f t="shared" si="112"/>
        <v/>
      </c>
      <c r="U483" s="19" t="str">
        <f t="shared" si="121"/>
        <v/>
      </c>
      <c r="V483" s="17" t="str">
        <f t="shared" si="122"/>
        <v/>
      </c>
      <c r="W483" s="20" t="str">
        <f t="shared" si="123"/>
        <v/>
      </c>
      <c r="X483" s="17" t="str">
        <f t="shared" si="124"/>
        <v/>
      </c>
      <c r="Y483" s="17" t="str">
        <f t="shared" si="125"/>
        <v/>
      </c>
      <c r="Z483" s="21" t="str">
        <f t="shared" si="126"/>
        <v xml:space="preserve"> </v>
      </c>
    </row>
    <row r="484" spans="11:26" ht="51.75" customHeight="1">
      <c r="K484" s="63">
        <f t="shared" si="113"/>
        <v>0</v>
      </c>
      <c r="L484" s="49">
        <f t="shared" si="114"/>
        <v>0</v>
      </c>
      <c r="M484" s="22" t="str">
        <f t="shared" si="127"/>
        <v/>
      </c>
      <c r="N484" s="22">
        <f t="shared" si="115"/>
        <v>0</v>
      </c>
      <c r="O484" s="27">
        <f t="shared" si="116"/>
        <v>0</v>
      </c>
      <c r="P484" s="27">
        <f t="shared" si="117"/>
        <v>0</v>
      </c>
      <c r="Q484" s="27" t="str">
        <f t="shared" si="118"/>
        <v xml:space="preserve"> </v>
      </c>
      <c r="R484" s="16" t="str">
        <f t="shared" si="119"/>
        <v/>
      </c>
      <c r="S484" s="17" t="str">
        <f t="shared" si="120"/>
        <v/>
      </c>
      <c r="T484" s="18" t="str">
        <f t="shared" si="112"/>
        <v/>
      </c>
      <c r="U484" s="19" t="str">
        <f t="shared" si="121"/>
        <v/>
      </c>
      <c r="V484" s="17" t="str">
        <f t="shared" si="122"/>
        <v/>
      </c>
      <c r="W484" s="20" t="str">
        <f t="shared" si="123"/>
        <v/>
      </c>
      <c r="X484" s="17" t="str">
        <f t="shared" si="124"/>
        <v/>
      </c>
      <c r="Y484" s="17" t="str">
        <f t="shared" si="125"/>
        <v/>
      </c>
      <c r="Z484" s="21" t="str">
        <f t="shared" si="126"/>
        <v xml:space="preserve"> </v>
      </c>
    </row>
    <row r="485" spans="11:26" ht="51.75" customHeight="1">
      <c r="K485" s="63">
        <f t="shared" si="113"/>
        <v>0</v>
      </c>
      <c r="L485" s="49">
        <f t="shared" si="114"/>
        <v>0</v>
      </c>
      <c r="M485" s="22" t="str">
        <f t="shared" si="127"/>
        <v/>
      </c>
      <c r="N485" s="22">
        <f t="shared" si="115"/>
        <v>0</v>
      </c>
      <c r="O485" s="27">
        <f t="shared" si="116"/>
        <v>0</v>
      </c>
      <c r="P485" s="27">
        <f t="shared" si="117"/>
        <v>0</v>
      </c>
      <c r="Q485" s="27" t="str">
        <f t="shared" si="118"/>
        <v xml:space="preserve"> </v>
      </c>
      <c r="R485" s="16" t="str">
        <f t="shared" si="119"/>
        <v/>
      </c>
      <c r="S485" s="17" t="str">
        <f t="shared" si="120"/>
        <v/>
      </c>
      <c r="T485" s="18" t="str">
        <f t="shared" si="112"/>
        <v/>
      </c>
      <c r="U485" s="19" t="str">
        <f t="shared" si="121"/>
        <v/>
      </c>
      <c r="V485" s="17" t="str">
        <f t="shared" si="122"/>
        <v/>
      </c>
      <c r="W485" s="20" t="str">
        <f t="shared" si="123"/>
        <v/>
      </c>
      <c r="X485" s="17" t="str">
        <f t="shared" si="124"/>
        <v/>
      </c>
      <c r="Y485" s="17" t="str">
        <f t="shared" si="125"/>
        <v/>
      </c>
      <c r="Z485" s="21" t="str">
        <f t="shared" si="126"/>
        <v xml:space="preserve"> </v>
      </c>
    </row>
    <row r="486" spans="11:26" ht="51.75" customHeight="1">
      <c r="K486" s="63">
        <f t="shared" si="113"/>
        <v>0</v>
      </c>
      <c r="L486" s="49">
        <f t="shared" si="114"/>
        <v>0</v>
      </c>
      <c r="M486" s="22" t="str">
        <f t="shared" si="127"/>
        <v/>
      </c>
      <c r="N486" s="22">
        <f t="shared" si="115"/>
        <v>0</v>
      </c>
      <c r="O486" s="27">
        <f t="shared" si="116"/>
        <v>0</v>
      </c>
      <c r="P486" s="27">
        <f t="shared" si="117"/>
        <v>0</v>
      </c>
      <c r="Q486" s="27" t="str">
        <f t="shared" si="118"/>
        <v xml:space="preserve"> </v>
      </c>
      <c r="R486" s="16" t="str">
        <f t="shared" si="119"/>
        <v/>
      </c>
      <c r="S486" s="17" t="str">
        <f t="shared" si="120"/>
        <v/>
      </c>
      <c r="T486" s="18" t="str">
        <f t="shared" si="112"/>
        <v/>
      </c>
      <c r="U486" s="19" t="str">
        <f t="shared" si="121"/>
        <v/>
      </c>
      <c r="V486" s="17" t="str">
        <f t="shared" si="122"/>
        <v/>
      </c>
      <c r="W486" s="20" t="str">
        <f t="shared" si="123"/>
        <v/>
      </c>
      <c r="X486" s="17" t="str">
        <f t="shared" si="124"/>
        <v/>
      </c>
      <c r="Y486" s="17" t="str">
        <f t="shared" si="125"/>
        <v/>
      </c>
      <c r="Z486" s="21" t="str">
        <f t="shared" si="126"/>
        <v xml:space="preserve"> </v>
      </c>
    </row>
    <row r="487" spans="11:26" ht="51.75" customHeight="1">
      <c r="K487" s="63">
        <f t="shared" si="113"/>
        <v>0</v>
      </c>
      <c r="L487" s="49">
        <f t="shared" si="114"/>
        <v>0</v>
      </c>
      <c r="M487" s="22" t="str">
        <f t="shared" si="127"/>
        <v/>
      </c>
      <c r="N487" s="22">
        <f t="shared" si="115"/>
        <v>0</v>
      </c>
      <c r="O487" s="27">
        <f t="shared" si="116"/>
        <v>0</v>
      </c>
      <c r="P487" s="27">
        <f t="shared" si="117"/>
        <v>0</v>
      </c>
      <c r="Q487" s="27" t="str">
        <f t="shared" si="118"/>
        <v xml:space="preserve"> </v>
      </c>
      <c r="R487" s="16" t="str">
        <f t="shared" si="119"/>
        <v/>
      </c>
      <c r="S487" s="17" t="str">
        <f t="shared" si="120"/>
        <v/>
      </c>
      <c r="T487" s="18" t="str">
        <f t="shared" si="112"/>
        <v/>
      </c>
      <c r="U487" s="19" t="str">
        <f t="shared" si="121"/>
        <v/>
      </c>
      <c r="V487" s="17" t="str">
        <f t="shared" si="122"/>
        <v/>
      </c>
      <c r="W487" s="20" t="str">
        <f t="shared" si="123"/>
        <v/>
      </c>
      <c r="X487" s="17" t="str">
        <f t="shared" si="124"/>
        <v/>
      </c>
      <c r="Y487" s="17" t="str">
        <f t="shared" si="125"/>
        <v/>
      </c>
      <c r="Z487" s="21" t="str">
        <f t="shared" si="126"/>
        <v xml:space="preserve"> </v>
      </c>
    </row>
    <row r="488" spans="11:26" ht="51.75" customHeight="1">
      <c r="K488" s="63">
        <f t="shared" si="113"/>
        <v>0</v>
      </c>
      <c r="L488" s="49">
        <f t="shared" si="114"/>
        <v>0</v>
      </c>
      <c r="M488" s="22" t="str">
        <f t="shared" si="127"/>
        <v/>
      </c>
      <c r="N488" s="22">
        <f t="shared" si="115"/>
        <v>0</v>
      </c>
      <c r="O488" s="27">
        <f t="shared" si="116"/>
        <v>0</v>
      </c>
      <c r="P488" s="27">
        <f t="shared" si="117"/>
        <v>0</v>
      </c>
      <c r="Q488" s="27" t="str">
        <f t="shared" si="118"/>
        <v xml:space="preserve"> </v>
      </c>
      <c r="R488" s="16" t="str">
        <f t="shared" si="119"/>
        <v/>
      </c>
      <c r="S488" s="17" t="str">
        <f t="shared" si="120"/>
        <v/>
      </c>
      <c r="T488" s="18" t="str">
        <f t="shared" si="112"/>
        <v/>
      </c>
      <c r="U488" s="19" t="str">
        <f t="shared" si="121"/>
        <v/>
      </c>
      <c r="V488" s="17" t="str">
        <f t="shared" si="122"/>
        <v/>
      </c>
      <c r="W488" s="20" t="str">
        <f t="shared" si="123"/>
        <v/>
      </c>
      <c r="X488" s="17" t="str">
        <f t="shared" si="124"/>
        <v/>
      </c>
      <c r="Y488" s="17" t="str">
        <f t="shared" si="125"/>
        <v/>
      </c>
      <c r="Z488" s="21" t="str">
        <f t="shared" si="126"/>
        <v xml:space="preserve"> </v>
      </c>
    </row>
    <row r="489" spans="11:26" ht="51.75" customHeight="1">
      <c r="K489" s="63">
        <f t="shared" si="113"/>
        <v>0</v>
      </c>
      <c r="L489" s="49">
        <f t="shared" si="114"/>
        <v>0</v>
      </c>
      <c r="M489" s="22" t="str">
        <f t="shared" si="127"/>
        <v/>
      </c>
      <c r="N489" s="22">
        <f t="shared" si="115"/>
        <v>0</v>
      </c>
      <c r="O489" s="27">
        <f t="shared" si="116"/>
        <v>0</v>
      </c>
      <c r="P489" s="27">
        <f t="shared" si="117"/>
        <v>0</v>
      </c>
      <c r="Q489" s="27" t="str">
        <f t="shared" si="118"/>
        <v xml:space="preserve"> </v>
      </c>
      <c r="R489" s="16" t="str">
        <f t="shared" si="119"/>
        <v/>
      </c>
      <c r="S489" s="17" t="str">
        <f t="shared" si="120"/>
        <v/>
      </c>
      <c r="T489" s="18" t="str">
        <f t="shared" si="112"/>
        <v/>
      </c>
      <c r="U489" s="19" t="str">
        <f t="shared" si="121"/>
        <v/>
      </c>
      <c r="V489" s="17" t="str">
        <f t="shared" si="122"/>
        <v/>
      </c>
      <c r="W489" s="20" t="str">
        <f t="shared" si="123"/>
        <v/>
      </c>
      <c r="X489" s="17" t="str">
        <f t="shared" si="124"/>
        <v/>
      </c>
      <c r="Y489" s="17" t="str">
        <f t="shared" si="125"/>
        <v/>
      </c>
      <c r="Z489" s="21" t="str">
        <f t="shared" si="126"/>
        <v xml:space="preserve"> </v>
      </c>
    </row>
    <row r="490" spans="11:26" ht="51.75" customHeight="1">
      <c r="K490" s="63">
        <f t="shared" si="113"/>
        <v>0</v>
      </c>
      <c r="L490" s="49">
        <f t="shared" si="114"/>
        <v>0</v>
      </c>
      <c r="M490" s="22" t="str">
        <f t="shared" si="127"/>
        <v/>
      </c>
      <c r="N490" s="22">
        <f t="shared" si="115"/>
        <v>0</v>
      </c>
      <c r="O490" s="27">
        <f t="shared" si="116"/>
        <v>0</v>
      </c>
      <c r="P490" s="27">
        <f t="shared" si="117"/>
        <v>0</v>
      </c>
      <c r="Q490" s="27" t="str">
        <f t="shared" si="118"/>
        <v xml:space="preserve"> </v>
      </c>
      <c r="R490" s="16" t="str">
        <f t="shared" si="119"/>
        <v/>
      </c>
      <c r="S490" s="17" t="str">
        <f t="shared" si="120"/>
        <v/>
      </c>
      <c r="T490" s="18" t="str">
        <f t="shared" si="112"/>
        <v/>
      </c>
      <c r="U490" s="19" t="str">
        <f t="shared" si="121"/>
        <v/>
      </c>
      <c r="V490" s="17" t="str">
        <f t="shared" si="122"/>
        <v/>
      </c>
      <c r="W490" s="20" t="str">
        <f t="shared" si="123"/>
        <v/>
      </c>
      <c r="X490" s="17" t="str">
        <f t="shared" si="124"/>
        <v/>
      </c>
      <c r="Y490" s="17" t="str">
        <f t="shared" si="125"/>
        <v/>
      </c>
      <c r="Z490" s="21" t="str">
        <f t="shared" si="126"/>
        <v xml:space="preserve"> </v>
      </c>
    </row>
    <row r="491" spans="11:26" ht="51.75" customHeight="1">
      <c r="K491" s="63">
        <f t="shared" si="113"/>
        <v>0</v>
      </c>
      <c r="L491" s="49">
        <f t="shared" si="114"/>
        <v>0</v>
      </c>
      <c r="M491" s="22" t="str">
        <f t="shared" si="127"/>
        <v/>
      </c>
      <c r="N491" s="22">
        <f t="shared" si="115"/>
        <v>0</v>
      </c>
      <c r="O491" s="27">
        <f t="shared" si="116"/>
        <v>0</v>
      </c>
      <c r="P491" s="27">
        <f t="shared" si="117"/>
        <v>0</v>
      </c>
      <c r="Q491" s="27" t="str">
        <f t="shared" si="118"/>
        <v xml:space="preserve"> </v>
      </c>
      <c r="R491" s="16" t="str">
        <f t="shared" si="119"/>
        <v/>
      </c>
      <c r="S491" s="17" t="str">
        <f t="shared" si="120"/>
        <v/>
      </c>
      <c r="T491" s="18" t="str">
        <f t="shared" si="112"/>
        <v/>
      </c>
      <c r="U491" s="19" t="str">
        <f t="shared" si="121"/>
        <v/>
      </c>
      <c r="V491" s="17" t="str">
        <f t="shared" si="122"/>
        <v/>
      </c>
      <c r="W491" s="20" t="str">
        <f t="shared" si="123"/>
        <v/>
      </c>
      <c r="X491" s="17" t="str">
        <f t="shared" si="124"/>
        <v/>
      </c>
      <c r="Y491" s="17" t="str">
        <f t="shared" si="125"/>
        <v/>
      </c>
      <c r="Z491" s="21" t="str">
        <f t="shared" si="126"/>
        <v xml:space="preserve"> </v>
      </c>
    </row>
    <row r="492" spans="11:26" ht="51.75" customHeight="1">
      <c r="K492" s="63">
        <f t="shared" si="113"/>
        <v>0</v>
      </c>
      <c r="L492" s="49">
        <f t="shared" si="114"/>
        <v>0</v>
      </c>
      <c r="M492" s="22" t="str">
        <f t="shared" si="127"/>
        <v/>
      </c>
      <c r="N492" s="22">
        <f t="shared" si="115"/>
        <v>0</v>
      </c>
      <c r="O492" s="27">
        <f t="shared" si="116"/>
        <v>0</v>
      </c>
      <c r="P492" s="27">
        <f t="shared" si="117"/>
        <v>0</v>
      </c>
      <c r="Q492" s="27" t="str">
        <f t="shared" si="118"/>
        <v xml:space="preserve"> </v>
      </c>
      <c r="R492" s="16" t="str">
        <f t="shared" si="119"/>
        <v/>
      </c>
      <c r="S492" s="17" t="str">
        <f t="shared" si="120"/>
        <v/>
      </c>
      <c r="T492" s="18" t="str">
        <f t="shared" si="112"/>
        <v/>
      </c>
      <c r="U492" s="19" t="str">
        <f t="shared" si="121"/>
        <v/>
      </c>
      <c r="V492" s="17" t="str">
        <f t="shared" si="122"/>
        <v/>
      </c>
      <c r="W492" s="20" t="str">
        <f t="shared" si="123"/>
        <v/>
      </c>
      <c r="X492" s="17" t="str">
        <f t="shared" si="124"/>
        <v/>
      </c>
      <c r="Y492" s="17" t="str">
        <f t="shared" si="125"/>
        <v/>
      </c>
      <c r="Z492" s="21" t="str">
        <f t="shared" si="126"/>
        <v xml:space="preserve"> </v>
      </c>
    </row>
    <row r="493" spans="11:26" ht="51.75" customHeight="1">
      <c r="K493" s="63">
        <f t="shared" si="113"/>
        <v>0</v>
      </c>
      <c r="L493" s="49">
        <f t="shared" si="114"/>
        <v>0</v>
      </c>
      <c r="M493" s="22" t="str">
        <f t="shared" si="127"/>
        <v/>
      </c>
      <c r="N493" s="22">
        <f t="shared" si="115"/>
        <v>0</v>
      </c>
      <c r="O493" s="27">
        <f t="shared" si="116"/>
        <v>0</v>
      </c>
      <c r="P493" s="27">
        <f t="shared" si="117"/>
        <v>0</v>
      </c>
      <c r="Q493" s="27" t="str">
        <f t="shared" si="118"/>
        <v xml:space="preserve"> </v>
      </c>
      <c r="R493" s="16" t="str">
        <f t="shared" si="119"/>
        <v/>
      </c>
      <c r="S493" s="17" t="str">
        <f t="shared" si="120"/>
        <v/>
      </c>
      <c r="T493" s="18" t="str">
        <f t="shared" si="112"/>
        <v/>
      </c>
      <c r="U493" s="19" t="str">
        <f t="shared" si="121"/>
        <v/>
      </c>
      <c r="V493" s="17" t="str">
        <f t="shared" si="122"/>
        <v/>
      </c>
      <c r="W493" s="20" t="str">
        <f t="shared" si="123"/>
        <v/>
      </c>
      <c r="X493" s="17" t="str">
        <f t="shared" si="124"/>
        <v/>
      </c>
      <c r="Y493" s="17" t="str">
        <f t="shared" si="125"/>
        <v/>
      </c>
      <c r="Z493" s="21" t="str">
        <f t="shared" si="126"/>
        <v xml:space="preserve"> </v>
      </c>
    </row>
    <row r="494" spans="11:26" ht="51.75" customHeight="1">
      <c r="K494" s="63">
        <f t="shared" si="113"/>
        <v>0</v>
      </c>
      <c r="L494" s="49">
        <f t="shared" si="114"/>
        <v>0</v>
      </c>
      <c r="M494" s="22" t="str">
        <f t="shared" si="127"/>
        <v/>
      </c>
      <c r="N494" s="22">
        <f t="shared" si="115"/>
        <v>0</v>
      </c>
      <c r="O494" s="27">
        <f t="shared" si="116"/>
        <v>0</v>
      </c>
      <c r="P494" s="27">
        <f t="shared" si="117"/>
        <v>0</v>
      </c>
      <c r="Q494" s="27" t="str">
        <f t="shared" si="118"/>
        <v xml:space="preserve"> </v>
      </c>
      <c r="R494" s="16" t="str">
        <f t="shared" si="119"/>
        <v/>
      </c>
      <c r="S494" s="17" t="str">
        <f t="shared" si="120"/>
        <v/>
      </c>
      <c r="T494" s="18" t="str">
        <f t="shared" si="112"/>
        <v/>
      </c>
      <c r="U494" s="19" t="str">
        <f t="shared" si="121"/>
        <v/>
      </c>
      <c r="V494" s="17" t="str">
        <f t="shared" si="122"/>
        <v/>
      </c>
      <c r="W494" s="20" t="str">
        <f t="shared" si="123"/>
        <v/>
      </c>
      <c r="X494" s="17" t="str">
        <f t="shared" si="124"/>
        <v/>
      </c>
      <c r="Y494" s="17" t="str">
        <f t="shared" si="125"/>
        <v/>
      </c>
      <c r="Z494" s="21" t="str">
        <f t="shared" si="126"/>
        <v xml:space="preserve"> </v>
      </c>
    </row>
    <row r="495" spans="11:26" ht="51.75" customHeight="1">
      <c r="K495" s="63">
        <f t="shared" si="113"/>
        <v>0</v>
      </c>
      <c r="L495" s="49">
        <f t="shared" si="114"/>
        <v>0</v>
      </c>
      <c r="M495" s="22" t="str">
        <f t="shared" si="127"/>
        <v/>
      </c>
      <c r="N495" s="22">
        <f t="shared" si="115"/>
        <v>0</v>
      </c>
      <c r="O495" s="27">
        <f t="shared" si="116"/>
        <v>0</v>
      </c>
      <c r="P495" s="27">
        <f t="shared" si="117"/>
        <v>0</v>
      </c>
      <c r="Q495" s="27" t="str">
        <f t="shared" si="118"/>
        <v xml:space="preserve"> </v>
      </c>
      <c r="R495" s="16" t="str">
        <f t="shared" si="119"/>
        <v/>
      </c>
      <c r="S495" s="17" t="str">
        <f t="shared" si="120"/>
        <v/>
      </c>
      <c r="T495" s="18" t="str">
        <f t="shared" si="112"/>
        <v/>
      </c>
      <c r="U495" s="19" t="str">
        <f t="shared" si="121"/>
        <v/>
      </c>
      <c r="V495" s="17" t="str">
        <f t="shared" si="122"/>
        <v/>
      </c>
      <c r="W495" s="20" t="str">
        <f t="shared" si="123"/>
        <v/>
      </c>
      <c r="X495" s="17" t="str">
        <f t="shared" si="124"/>
        <v/>
      </c>
      <c r="Y495" s="17" t="str">
        <f t="shared" si="125"/>
        <v/>
      </c>
      <c r="Z495" s="21" t="str">
        <f t="shared" si="126"/>
        <v xml:space="preserve"> </v>
      </c>
    </row>
    <row r="496" spans="11:26" ht="51.75" customHeight="1">
      <c r="K496" s="63">
        <f t="shared" si="113"/>
        <v>0</v>
      </c>
      <c r="L496" s="49">
        <f t="shared" si="114"/>
        <v>0</v>
      </c>
      <c r="M496" s="22" t="str">
        <f t="shared" si="127"/>
        <v/>
      </c>
      <c r="N496" s="22">
        <f t="shared" si="115"/>
        <v>0</v>
      </c>
      <c r="O496" s="27">
        <f t="shared" si="116"/>
        <v>0</v>
      </c>
      <c r="P496" s="27">
        <f t="shared" si="117"/>
        <v>0</v>
      </c>
      <c r="Q496" s="27" t="str">
        <f t="shared" si="118"/>
        <v xml:space="preserve"> </v>
      </c>
      <c r="R496" s="16" t="str">
        <f t="shared" si="119"/>
        <v/>
      </c>
      <c r="S496" s="17" t="str">
        <f t="shared" si="120"/>
        <v/>
      </c>
      <c r="T496" s="18" t="str">
        <f t="shared" si="112"/>
        <v/>
      </c>
      <c r="U496" s="19" t="str">
        <f t="shared" si="121"/>
        <v/>
      </c>
      <c r="V496" s="17" t="str">
        <f t="shared" si="122"/>
        <v/>
      </c>
      <c r="W496" s="20" t="str">
        <f t="shared" si="123"/>
        <v/>
      </c>
      <c r="X496" s="17" t="str">
        <f t="shared" si="124"/>
        <v/>
      </c>
      <c r="Y496" s="17" t="str">
        <f t="shared" si="125"/>
        <v/>
      </c>
      <c r="Z496" s="21" t="str">
        <f t="shared" si="126"/>
        <v xml:space="preserve"> </v>
      </c>
    </row>
    <row r="497" spans="11:26" ht="51.75" customHeight="1">
      <c r="K497" s="63">
        <f t="shared" si="113"/>
        <v>0</v>
      </c>
      <c r="L497" s="49">
        <f t="shared" si="114"/>
        <v>0</v>
      </c>
      <c r="M497" s="22" t="str">
        <f t="shared" si="127"/>
        <v/>
      </c>
      <c r="N497" s="22">
        <f t="shared" si="115"/>
        <v>0</v>
      </c>
      <c r="O497" s="27">
        <f t="shared" si="116"/>
        <v>0</v>
      </c>
      <c r="P497" s="27">
        <f t="shared" si="117"/>
        <v>0</v>
      </c>
      <c r="Q497" s="27" t="str">
        <f t="shared" si="118"/>
        <v xml:space="preserve"> </v>
      </c>
      <c r="R497" s="16" t="str">
        <f t="shared" si="119"/>
        <v/>
      </c>
      <c r="S497" s="17" t="str">
        <f t="shared" si="120"/>
        <v/>
      </c>
      <c r="T497" s="18" t="str">
        <f t="shared" si="112"/>
        <v/>
      </c>
      <c r="U497" s="19" t="str">
        <f t="shared" si="121"/>
        <v/>
      </c>
      <c r="V497" s="17" t="str">
        <f t="shared" si="122"/>
        <v/>
      </c>
      <c r="W497" s="20" t="str">
        <f t="shared" si="123"/>
        <v/>
      </c>
      <c r="X497" s="17" t="str">
        <f t="shared" si="124"/>
        <v/>
      </c>
      <c r="Y497" s="17" t="str">
        <f t="shared" si="125"/>
        <v/>
      </c>
      <c r="Z497" s="21" t="str">
        <f t="shared" si="126"/>
        <v xml:space="preserve"> </v>
      </c>
    </row>
    <row r="498" spans="11:26" ht="51.75" customHeight="1">
      <c r="K498" s="63">
        <f t="shared" si="113"/>
        <v>0</v>
      </c>
      <c r="L498" s="49">
        <f t="shared" si="114"/>
        <v>0</v>
      </c>
      <c r="M498" s="22" t="str">
        <f t="shared" si="127"/>
        <v/>
      </c>
      <c r="N498" s="22">
        <f t="shared" si="115"/>
        <v>0</v>
      </c>
      <c r="O498" s="27">
        <f t="shared" si="116"/>
        <v>0</v>
      </c>
      <c r="P498" s="27">
        <f t="shared" si="117"/>
        <v>0</v>
      </c>
      <c r="Q498" s="27" t="str">
        <f t="shared" si="118"/>
        <v xml:space="preserve"> </v>
      </c>
      <c r="R498" s="16" t="str">
        <f t="shared" si="119"/>
        <v/>
      </c>
      <c r="S498" s="17" t="str">
        <f t="shared" si="120"/>
        <v/>
      </c>
      <c r="T498" s="18" t="str">
        <f t="shared" si="112"/>
        <v/>
      </c>
      <c r="U498" s="19" t="str">
        <f t="shared" si="121"/>
        <v/>
      </c>
      <c r="V498" s="17" t="str">
        <f t="shared" si="122"/>
        <v/>
      </c>
      <c r="W498" s="20" t="str">
        <f t="shared" si="123"/>
        <v/>
      </c>
      <c r="X498" s="17" t="str">
        <f t="shared" si="124"/>
        <v/>
      </c>
      <c r="Y498" s="17" t="str">
        <f t="shared" si="125"/>
        <v/>
      </c>
      <c r="Z498" s="21" t="str">
        <f t="shared" si="126"/>
        <v xml:space="preserve"> </v>
      </c>
    </row>
    <row r="499" spans="11:26" ht="51.75" customHeight="1">
      <c r="K499" s="63">
        <f t="shared" si="113"/>
        <v>0</v>
      </c>
      <c r="L499" s="49">
        <f t="shared" si="114"/>
        <v>0</v>
      </c>
      <c r="M499" s="22" t="str">
        <f t="shared" si="127"/>
        <v/>
      </c>
      <c r="N499" s="22">
        <f t="shared" si="115"/>
        <v>0</v>
      </c>
      <c r="O499" s="27">
        <f t="shared" si="116"/>
        <v>0</v>
      </c>
      <c r="P499" s="27">
        <f t="shared" si="117"/>
        <v>0</v>
      </c>
      <c r="Q499" s="27" t="str">
        <f t="shared" si="118"/>
        <v xml:space="preserve"> </v>
      </c>
      <c r="R499" s="16" t="str">
        <f t="shared" si="119"/>
        <v/>
      </c>
      <c r="S499" s="17" t="str">
        <f t="shared" si="120"/>
        <v/>
      </c>
      <c r="T499" s="18" t="str">
        <f t="shared" si="112"/>
        <v/>
      </c>
      <c r="U499" s="19" t="str">
        <f t="shared" si="121"/>
        <v/>
      </c>
      <c r="V499" s="17" t="str">
        <f t="shared" si="122"/>
        <v/>
      </c>
      <c r="W499" s="20" t="str">
        <f t="shared" si="123"/>
        <v/>
      </c>
      <c r="X499" s="17" t="str">
        <f t="shared" si="124"/>
        <v/>
      </c>
      <c r="Y499" s="17" t="str">
        <f t="shared" si="125"/>
        <v/>
      </c>
      <c r="Z499" s="21" t="str">
        <f t="shared" si="126"/>
        <v xml:space="preserve"> </v>
      </c>
    </row>
    <row r="500" spans="11:26" ht="51.75" customHeight="1">
      <c r="K500" s="63">
        <f t="shared" si="113"/>
        <v>0</v>
      </c>
      <c r="L500" s="49">
        <f t="shared" si="114"/>
        <v>0</v>
      </c>
      <c r="M500" s="22" t="str">
        <f t="shared" si="127"/>
        <v/>
      </c>
      <c r="N500" s="22">
        <f t="shared" si="115"/>
        <v>0</v>
      </c>
      <c r="O500" s="27">
        <f t="shared" si="116"/>
        <v>0</v>
      </c>
      <c r="P500" s="27">
        <f t="shared" si="117"/>
        <v>0</v>
      </c>
      <c r="Q500" s="27" t="str">
        <f t="shared" si="118"/>
        <v xml:space="preserve"> </v>
      </c>
      <c r="R500" s="16" t="str">
        <f t="shared" si="119"/>
        <v/>
      </c>
      <c r="S500" s="17" t="str">
        <f t="shared" si="120"/>
        <v/>
      </c>
      <c r="T500" s="18" t="str">
        <f t="shared" si="112"/>
        <v/>
      </c>
      <c r="U500" s="19" t="str">
        <f t="shared" si="121"/>
        <v/>
      </c>
      <c r="V500" s="17" t="str">
        <f t="shared" si="122"/>
        <v/>
      </c>
      <c r="W500" s="20" t="str">
        <f t="shared" si="123"/>
        <v/>
      </c>
      <c r="X500" s="17" t="str">
        <f t="shared" si="124"/>
        <v/>
      </c>
      <c r="Y500" s="17" t="str">
        <f t="shared" si="125"/>
        <v/>
      </c>
      <c r="Z500" s="21" t="str">
        <f t="shared" si="126"/>
        <v xml:space="preserve"> </v>
      </c>
    </row>
    <row r="501" spans="11:26" ht="51.75" customHeight="1">
      <c r="K501" s="63">
        <f t="shared" si="113"/>
        <v>0</v>
      </c>
      <c r="L501" s="49">
        <f t="shared" si="114"/>
        <v>0</v>
      </c>
      <c r="M501" s="22" t="str">
        <f t="shared" si="127"/>
        <v/>
      </c>
      <c r="N501" s="22">
        <f t="shared" si="115"/>
        <v>0</v>
      </c>
      <c r="O501" s="27">
        <f t="shared" si="116"/>
        <v>0</v>
      </c>
      <c r="P501" s="27">
        <f t="shared" si="117"/>
        <v>0</v>
      </c>
      <c r="Q501" s="27" t="str">
        <f t="shared" si="118"/>
        <v xml:space="preserve"> </v>
      </c>
      <c r="R501" s="16" t="str">
        <f t="shared" si="119"/>
        <v/>
      </c>
      <c r="S501" s="17" t="str">
        <f t="shared" si="120"/>
        <v/>
      </c>
      <c r="T501" s="18" t="str">
        <f t="shared" si="112"/>
        <v/>
      </c>
      <c r="U501" s="19" t="str">
        <f t="shared" si="121"/>
        <v/>
      </c>
      <c r="V501" s="17" t="str">
        <f t="shared" si="122"/>
        <v/>
      </c>
      <c r="W501" s="20" t="str">
        <f t="shared" si="123"/>
        <v/>
      </c>
      <c r="X501" s="17" t="str">
        <f t="shared" si="124"/>
        <v/>
      </c>
      <c r="Y501" s="17" t="str">
        <f t="shared" si="125"/>
        <v/>
      </c>
      <c r="Z501" s="21" t="str">
        <f t="shared" si="126"/>
        <v xml:space="preserve"> </v>
      </c>
    </row>
    <row r="502" spans="11:26" ht="51.75" customHeight="1">
      <c r="K502" s="63">
        <f t="shared" si="113"/>
        <v>0</v>
      </c>
      <c r="L502" s="49">
        <f t="shared" si="114"/>
        <v>0</v>
      </c>
      <c r="M502" s="22" t="str">
        <f t="shared" si="127"/>
        <v/>
      </c>
      <c r="N502" s="22">
        <f t="shared" si="115"/>
        <v>0</v>
      </c>
      <c r="O502" s="27">
        <f t="shared" si="116"/>
        <v>0</v>
      </c>
      <c r="P502" s="27">
        <f t="shared" si="117"/>
        <v>0</v>
      </c>
      <c r="Q502" s="27" t="str">
        <f t="shared" si="118"/>
        <v xml:space="preserve"> </v>
      </c>
      <c r="R502" s="16" t="str">
        <f t="shared" si="119"/>
        <v/>
      </c>
      <c r="S502" s="17" t="str">
        <f t="shared" si="120"/>
        <v/>
      </c>
      <c r="T502" s="18" t="str">
        <f t="shared" si="112"/>
        <v/>
      </c>
      <c r="U502" s="19" t="str">
        <f t="shared" si="121"/>
        <v/>
      </c>
      <c r="V502" s="17" t="str">
        <f t="shared" si="122"/>
        <v/>
      </c>
      <c r="W502" s="20" t="str">
        <f t="shared" si="123"/>
        <v/>
      </c>
      <c r="X502" s="17" t="str">
        <f t="shared" si="124"/>
        <v/>
      </c>
      <c r="Y502" s="17" t="str">
        <f t="shared" si="125"/>
        <v/>
      </c>
      <c r="Z502" s="21" t="str">
        <f t="shared" si="126"/>
        <v xml:space="preserve"> </v>
      </c>
    </row>
    <row r="503" spans="11:26" ht="51.75" customHeight="1">
      <c r="K503" s="63">
        <f t="shared" si="113"/>
        <v>0</v>
      </c>
      <c r="L503" s="49">
        <f t="shared" si="114"/>
        <v>0</v>
      </c>
      <c r="M503" s="22" t="str">
        <f t="shared" si="127"/>
        <v/>
      </c>
      <c r="N503" s="22">
        <f t="shared" si="115"/>
        <v>0</v>
      </c>
      <c r="O503" s="27">
        <f t="shared" si="116"/>
        <v>0</v>
      </c>
      <c r="P503" s="27">
        <f t="shared" si="117"/>
        <v>0</v>
      </c>
      <c r="Q503" s="27" t="str">
        <f t="shared" si="118"/>
        <v xml:space="preserve"> </v>
      </c>
      <c r="R503" s="16" t="str">
        <f t="shared" si="119"/>
        <v/>
      </c>
      <c r="S503" s="17" t="str">
        <f t="shared" si="120"/>
        <v/>
      </c>
      <c r="T503" s="18" t="str">
        <f t="shared" si="112"/>
        <v/>
      </c>
      <c r="U503" s="19" t="str">
        <f t="shared" si="121"/>
        <v/>
      </c>
      <c r="V503" s="17" t="str">
        <f t="shared" si="122"/>
        <v/>
      </c>
      <c r="W503" s="20" t="str">
        <f t="shared" si="123"/>
        <v/>
      </c>
      <c r="X503" s="17" t="str">
        <f t="shared" si="124"/>
        <v/>
      </c>
      <c r="Y503" s="17" t="str">
        <f t="shared" si="125"/>
        <v/>
      </c>
      <c r="Z503" s="21" t="str">
        <f t="shared" si="126"/>
        <v xml:space="preserve"> </v>
      </c>
    </row>
    <row r="504" spans="11:26" ht="51.75" customHeight="1">
      <c r="K504" s="63">
        <f t="shared" si="113"/>
        <v>0</v>
      </c>
      <c r="L504" s="49">
        <f t="shared" si="114"/>
        <v>0</v>
      </c>
      <c r="M504" s="22" t="str">
        <f t="shared" si="127"/>
        <v/>
      </c>
      <c r="N504" s="22">
        <f t="shared" si="115"/>
        <v>0</v>
      </c>
      <c r="O504" s="27">
        <f t="shared" si="116"/>
        <v>0</v>
      </c>
      <c r="P504" s="27">
        <f t="shared" si="117"/>
        <v>0</v>
      </c>
      <c r="Q504" s="27" t="str">
        <f t="shared" si="118"/>
        <v xml:space="preserve"> </v>
      </c>
      <c r="R504" s="16" t="str">
        <f t="shared" si="119"/>
        <v/>
      </c>
      <c r="S504" s="17" t="str">
        <f t="shared" si="120"/>
        <v/>
      </c>
      <c r="T504" s="18" t="str">
        <f t="shared" si="112"/>
        <v/>
      </c>
      <c r="U504" s="19" t="str">
        <f t="shared" si="121"/>
        <v/>
      </c>
      <c r="V504" s="17" t="str">
        <f t="shared" si="122"/>
        <v/>
      </c>
      <c r="W504" s="20" t="str">
        <f t="shared" si="123"/>
        <v/>
      </c>
      <c r="X504" s="17" t="str">
        <f t="shared" si="124"/>
        <v/>
      </c>
      <c r="Y504" s="17" t="str">
        <f t="shared" si="125"/>
        <v/>
      </c>
      <c r="Z504" s="21" t="str">
        <f t="shared" si="126"/>
        <v xml:space="preserve"> </v>
      </c>
    </row>
    <row r="505" spans="11:26" ht="51.75" customHeight="1">
      <c r="K505" s="63">
        <f t="shared" si="113"/>
        <v>0</v>
      </c>
      <c r="L505" s="49">
        <f t="shared" si="114"/>
        <v>0</v>
      </c>
      <c r="M505" s="22" t="str">
        <f t="shared" si="127"/>
        <v/>
      </c>
      <c r="N505" s="22">
        <f t="shared" si="115"/>
        <v>0</v>
      </c>
      <c r="O505" s="27">
        <f t="shared" si="116"/>
        <v>0</v>
      </c>
      <c r="P505" s="27">
        <f t="shared" si="117"/>
        <v>0</v>
      </c>
      <c r="Q505" s="27" t="str">
        <f t="shared" si="118"/>
        <v xml:space="preserve"> </v>
      </c>
      <c r="R505" s="16" t="str">
        <f t="shared" si="119"/>
        <v/>
      </c>
      <c r="S505" s="17" t="str">
        <f t="shared" si="120"/>
        <v/>
      </c>
      <c r="T505" s="18" t="str">
        <f t="shared" si="112"/>
        <v/>
      </c>
      <c r="U505" s="19" t="str">
        <f t="shared" si="121"/>
        <v/>
      </c>
      <c r="V505" s="17" t="str">
        <f t="shared" si="122"/>
        <v/>
      </c>
      <c r="W505" s="20" t="str">
        <f t="shared" si="123"/>
        <v/>
      </c>
      <c r="X505" s="17" t="str">
        <f t="shared" si="124"/>
        <v/>
      </c>
      <c r="Y505" s="17" t="str">
        <f t="shared" si="125"/>
        <v/>
      </c>
      <c r="Z505" s="21" t="str">
        <f t="shared" si="126"/>
        <v xml:space="preserve"> </v>
      </c>
    </row>
    <row r="506" spans="11:26" ht="51.75" customHeight="1">
      <c r="K506" s="63">
        <f t="shared" si="113"/>
        <v>0</v>
      </c>
      <c r="L506" s="49">
        <f t="shared" si="114"/>
        <v>0</v>
      </c>
      <c r="M506" s="22" t="str">
        <f t="shared" si="127"/>
        <v/>
      </c>
      <c r="N506" s="22">
        <f t="shared" si="115"/>
        <v>0</v>
      </c>
      <c r="O506" s="27">
        <f t="shared" si="116"/>
        <v>0</v>
      </c>
      <c r="P506" s="27">
        <f t="shared" si="117"/>
        <v>0</v>
      </c>
      <c r="Q506" s="27" t="str">
        <f t="shared" si="118"/>
        <v xml:space="preserve"> </v>
      </c>
      <c r="R506" s="16" t="str">
        <f t="shared" si="119"/>
        <v/>
      </c>
      <c r="S506" s="17" t="str">
        <f t="shared" si="120"/>
        <v/>
      </c>
      <c r="T506" s="18" t="str">
        <f t="shared" si="112"/>
        <v/>
      </c>
      <c r="U506" s="19" t="str">
        <f t="shared" si="121"/>
        <v/>
      </c>
      <c r="V506" s="17" t="str">
        <f t="shared" si="122"/>
        <v/>
      </c>
      <c r="W506" s="20" t="str">
        <f t="shared" si="123"/>
        <v/>
      </c>
      <c r="X506" s="17" t="str">
        <f t="shared" si="124"/>
        <v/>
      </c>
      <c r="Y506" s="17" t="str">
        <f t="shared" si="125"/>
        <v/>
      </c>
      <c r="Z506" s="21" t="str">
        <f t="shared" si="126"/>
        <v xml:space="preserve"> </v>
      </c>
    </row>
    <row r="507" spans="11:26" ht="51.75" customHeight="1">
      <c r="K507" s="63">
        <f t="shared" si="113"/>
        <v>0</v>
      </c>
      <c r="L507" s="49">
        <f t="shared" si="114"/>
        <v>0</v>
      </c>
      <c r="M507" s="22" t="str">
        <f t="shared" si="127"/>
        <v/>
      </c>
      <c r="N507" s="22">
        <f t="shared" si="115"/>
        <v>0</v>
      </c>
      <c r="O507" s="27">
        <f t="shared" si="116"/>
        <v>0</v>
      </c>
      <c r="P507" s="27">
        <f t="shared" si="117"/>
        <v>0</v>
      </c>
      <c r="Q507" s="27" t="str">
        <f t="shared" si="118"/>
        <v xml:space="preserve"> </v>
      </c>
      <c r="R507" s="16" t="str">
        <f t="shared" si="119"/>
        <v/>
      </c>
      <c r="S507" s="17" t="str">
        <f t="shared" si="120"/>
        <v/>
      </c>
      <c r="T507" s="18" t="str">
        <f t="shared" si="112"/>
        <v/>
      </c>
      <c r="U507" s="19" t="str">
        <f t="shared" si="121"/>
        <v/>
      </c>
      <c r="V507" s="17" t="str">
        <f t="shared" si="122"/>
        <v/>
      </c>
      <c r="W507" s="20" t="str">
        <f t="shared" si="123"/>
        <v/>
      </c>
      <c r="X507" s="17" t="str">
        <f t="shared" si="124"/>
        <v/>
      </c>
      <c r="Y507" s="17" t="str">
        <f t="shared" si="125"/>
        <v/>
      </c>
      <c r="Z507" s="21" t="str">
        <f t="shared" si="126"/>
        <v xml:space="preserve"> </v>
      </c>
    </row>
    <row r="508" spans="11:26" ht="51.75" customHeight="1">
      <c r="K508" s="63">
        <f t="shared" si="113"/>
        <v>0</v>
      </c>
      <c r="L508" s="49">
        <f t="shared" si="114"/>
        <v>0</v>
      </c>
      <c r="M508" s="22" t="str">
        <f t="shared" si="127"/>
        <v/>
      </c>
      <c r="N508" s="22">
        <f t="shared" si="115"/>
        <v>0</v>
      </c>
      <c r="O508" s="27">
        <f t="shared" si="116"/>
        <v>0</v>
      </c>
      <c r="P508" s="27">
        <f t="shared" si="117"/>
        <v>0</v>
      </c>
      <c r="Q508" s="27" t="str">
        <f t="shared" si="118"/>
        <v xml:space="preserve"> </v>
      </c>
      <c r="R508" s="16" t="str">
        <f t="shared" si="119"/>
        <v/>
      </c>
      <c r="S508" s="17" t="str">
        <f t="shared" si="120"/>
        <v/>
      </c>
      <c r="T508" s="18" t="str">
        <f t="shared" si="112"/>
        <v/>
      </c>
      <c r="U508" s="19" t="str">
        <f t="shared" si="121"/>
        <v/>
      </c>
      <c r="V508" s="17" t="str">
        <f t="shared" si="122"/>
        <v/>
      </c>
      <c r="W508" s="20" t="str">
        <f t="shared" si="123"/>
        <v/>
      </c>
      <c r="X508" s="17" t="str">
        <f t="shared" si="124"/>
        <v/>
      </c>
      <c r="Y508" s="17" t="str">
        <f t="shared" si="125"/>
        <v/>
      </c>
      <c r="Z508" s="21" t="str">
        <f t="shared" si="126"/>
        <v xml:space="preserve"> </v>
      </c>
    </row>
    <row r="509" spans="11:26" ht="51.75" customHeight="1">
      <c r="K509" s="63">
        <f t="shared" si="113"/>
        <v>0</v>
      </c>
      <c r="L509" s="49">
        <f t="shared" si="114"/>
        <v>0</v>
      </c>
      <c r="M509" s="22" t="str">
        <f t="shared" si="127"/>
        <v/>
      </c>
      <c r="N509" s="22">
        <f t="shared" si="115"/>
        <v>0</v>
      </c>
      <c r="O509" s="27">
        <f t="shared" si="116"/>
        <v>0</v>
      </c>
      <c r="P509" s="27">
        <f t="shared" si="117"/>
        <v>0</v>
      </c>
      <c r="Q509" s="27" t="str">
        <f t="shared" si="118"/>
        <v xml:space="preserve"> </v>
      </c>
      <c r="R509" s="16" t="str">
        <f t="shared" si="119"/>
        <v/>
      </c>
      <c r="S509" s="17" t="str">
        <f t="shared" si="120"/>
        <v/>
      </c>
      <c r="T509" s="18" t="str">
        <f t="shared" si="112"/>
        <v/>
      </c>
      <c r="U509" s="19" t="str">
        <f t="shared" si="121"/>
        <v/>
      </c>
      <c r="V509" s="17" t="str">
        <f t="shared" si="122"/>
        <v/>
      </c>
      <c r="W509" s="20" t="str">
        <f t="shared" si="123"/>
        <v/>
      </c>
      <c r="X509" s="17" t="str">
        <f t="shared" si="124"/>
        <v/>
      </c>
      <c r="Y509" s="17" t="str">
        <f t="shared" si="125"/>
        <v/>
      </c>
      <c r="Z509" s="21" t="str">
        <f t="shared" si="126"/>
        <v xml:space="preserve"> </v>
      </c>
    </row>
    <row r="510" spans="11:26" ht="51.75" customHeight="1">
      <c r="K510" s="63">
        <f t="shared" si="113"/>
        <v>0</v>
      </c>
      <c r="L510" s="49">
        <f t="shared" si="114"/>
        <v>0</v>
      </c>
      <c r="M510" s="22" t="str">
        <f t="shared" si="127"/>
        <v/>
      </c>
      <c r="N510" s="22">
        <f t="shared" si="115"/>
        <v>0</v>
      </c>
      <c r="O510" s="27">
        <f t="shared" si="116"/>
        <v>0</v>
      </c>
      <c r="P510" s="27">
        <f t="shared" si="117"/>
        <v>0</v>
      </c>
      <c r="Q510" s="27" t="str">
        <f t="shared" si="118"/>
        <v xml:space="preserve"> </v>
      </c>
      <c r="R510" s="16" t="str">
        <f t="shared" si="119"/>
        <v/>
      </c>
      <c r="S510" s="17" t="str">
        <f t="shared" si="120"/>
        <v/>
      </c>
      <c r="T510" s="18" t="str">
        <f t="shared" si="112"/>
        <v/>
      </c>
      <c r="U510" s="19" t="str">
        <f t="shared" si="121"/>
        <v/>
      </c>
      <c r="V510" s="17" t="str">
        <f t="shared" si="122"/>
        <v/>
      </c>
      <c r="W510" s="20" t="str">
        <f t="shared" si="123"/>
        <v/>
      </c>
      <c r="X510" s="17" t="str">
        <f t="shared" si="124"/>
        <v/>
      </c>
      <c r="Y510" s="17" t="str">
        <f t="shared" si="125"/>
        <v/>
      </c>
      <c r="Z510" s="21" t="str">
        <f t="shared" si="126"/>
        <v xml:space="preserve"> </v>
      </c>
    </row>
    <row r="511" spans="11:26" ht="51.75" customHeight="1">
      <c r="K511" s="63">
        <f t="shared" si="113"/>
        <v>0</v>
      </c>
      <c r="L511" s="49">
        <f t="shared" si="114"/>
        <v>0</v>
      </c>
      <c r="M511" s="22" t="str">
        <f t="shared" si="127"/>
        <v/>
      </c>
      <c r="N511" s="22">
        <f t="shared" si="115"/>
        <v>0</v>
      </c>
      <c r="O511" s="27">
        <f t="shared" si="116"/>
        <v>0</v>
      </c>
      <c r="P511" s="27">
        <f t="shared" si="117"/>
        <v>0</v>
      </c>
      <c r="Q511" s="27" t="str">
        <f t="shared" si="118"/>
        <v xml:space="preserve"> </v>
      </c>
      <c r="R511" s="16" t="str">
        <f t="shared" si="119"/>
        <v/>
      </c>
      <c r="S511" s="17" t="str">
        <f t="shared" si="120"/>
        <v/>
      </c>
      <c r="T511" s="18" t="str">
        <f t="shared" si="112"/>
        <v/>
      </c>
      <c r="U511" s="19" t="str">
        <f t="shared" si="121"/>
        <v/>
      </c>
      <c r="V511" s="17" t="str">
        <f t="shared" si="122"/>
        <v/>
      </c>
      <c r="W511" s="20" t="str">
        <f t="shared" si="123"/>
        <v/>
      </c>
      <c r="X511" s="17" t="str">
        <f t="shared" si="124"/>
        <v/>
      </c>
      <c r="Y511" s="17" t="str">
        <f t="shared" si="125"/>
        <v/>
      </c>
      <c r="Z511" s="21" t="str">
        <f t="shared" si="126"/>
        <v xml:space="preserve"> </v>
      </c>
    </row>
    <row r="512" spans="11:26" ht="51.75" customHeight="1">
      <c r="K512" s="63">
        <f t="shared" si="113"/>
        <v>0</v>
      </c>
      <c r="L512" s="49">
        <f t="shared" si="114"/>
        <v>0</v>
      </c>
      <c r="M512" s="22" t="str">
        <f t="shared" si="127"/>
        <v/>
      </c>
      <c r="N512" s="22">
        <f t="shared" si="115"/>
        <v>0</v>
      </c>
      <c r="O512" s="27">
        <f t="shared" si="116"/>
        <v>0</v>
      </c>
      <c r="P512" s="27">
        <f t="shared" si="117"/>
        <v>0</v>
      </c>
      <c r="Q512" s="27" t="str">
        <f t="shared" si="118"/>
        <v xml:space="preserve"> </v>
      </c>
      <c r="R512" s="16" t="str">
        <f t="shared" si="119"/>
        <v/>
      </c>
      <c r="S512" s="17" t="str">
        <f t="shared" si="120"/>
        <v/>
      </c>
      <c r="T512" s="18" t="str">
        <f t="shared" si="112"/>
        <v/>
      </c>
      <c r="U512" s="19" t="str">
        <f t="shared" si="121"/>
        <v/>
      </c>
      <c r="V512" s="17" t="str">
        <f t="shared" si="122"/>
        <v/>
      </c>
      <c r="W512" s="20" t="str">
        <f t="shared" si="123"/>
        <v/>
      </c>
      <c r="X512" s="17" t="str">
        <f t="shared" si="124"/>
        <v/>
      </c>
      <c r="Y512" s="17" t="str">
        <f t="shared" si="125"/>
        <v/>
      </c>
      <c r="Z512" s="21" t="str">
        <f t="shared" si="126"/>
        <v xml:space="preserve"> </v>
      </c>
    </row>
    <row r="513" spans="11:26" ht="51.75" customHeight="1">
      <c r="K513" s="63">
        <f t="shared" si="113"/>
        <v>0</v>
      </c>
      <c r="L513" s="49">
        <f t="shared" si="114"/>
        <v>0</v>
      </c>
      <c r="M513" s="22" t="str">
        <f t="shared" si="127"/>
        <v/>
      </c>
      <c r="N513" s="22">
        <f t="shared" si="115"/>
        <v>0</v>
      </c>
      <c r="O513" s="27">
        <f t="shared" si="116"/>
        <v>0</v>
      </c>
      <c r="P513" s="27">
        <f t="shared" si="117"/>
        <v>0</v>
      </c>
      <c r="Q513" s="27" t="str">
        <f t="shared" si="118"/>
        <v xml:space="preserve"> </v>
      </c>
      <c r="R513" s="16" t="str">
        <f t="shared" si="119"/>
        <v/>
      </c>
      <c r="S513" s="17" t="str">
        <f t="shared" si="120"/>
        <v/>
      </c>
      <c r="T513" s="18" t="str">
        <f t="shared" si="112"/>
        <v/>
      </c>
      <c r="U513" s="19" t="str">
        <f t="shared" si="121"/>
        <v/>
      </c>
      <c r="V513" s="17" t="str">
        <f t="shared" si="122"/>
        <v/>
      </c>
      <c r="W513" s="20" t="str">
        <f t="shared" si="123"/>
        <v/>
      </c>
      <c r="X513" s="17" t="str">
        <f t="shared" si="124"/>
        <v/>
      </c>
      <c r="Y513" s="17" t="str">
        <f t="shared" si="125"/>
        <v/>
      </c>
      <c r="Z513" s="21" t="str">
        <f t="shared" si="126"/>
        <v xml:space="preserve"> </v>
      </c>
    </row>
    <row r="514" spans="11:26" ht="51.75" customHeight="1">
      <c r="K514" s="63">
        <f t="shared" si="113"/>
        <v>0</v>
      </c>
      <c r="L514" s="49">
        <f t="shared" si="114"/>
        <v>0</v>
      </c>
      <c r="M514" s="22" t="str">
        <f t="shared" si="127"/>
        <v/>
      </c>
      <c r="N514" s="22">
        <f t="shared" si="115"/>
        <v>0</v>
      </c>
      <c r="O514" s="27">
        <f t="shared" si="116"/>
        <v>0</v>
      </c>
      <c r="P514" s="27">
        <f t="shared" si="117"/>
        <v>0</v>
      </c>
      <c r="Q514" s="27" t="str">
        <f t="shared" si="118"/>
        <v xml:space="preserve"> </v>
      </c>
      <c r="R514" s="16" t="str">
        <f t="shared" si="119"/>
        <v/>
      </c>
      <c r="S514" s="17" t="str">
        <f t="shared" si="120"/>
        <v/>
      </c>
      <c r="T514" s="18" t="str">
        <f t="shared" si="112"/>
        <v/>
      </c>
      <c r="U514" s="19" t="str">
        <f t="shared" si="121"/>
        <v/>
      </c>
      <c r="V514" s="17" t="str">
        <f t="shared" si="122"/>
        <v/>
      </c>
      <c r="W514" s="20" t="str">
        <f t="shared" si="123"/>
        <v/>
      </c>
      <c r="X514" s="17" t="str">
        <f t="shared" si="124"/>
        <v/>
      </c>
      <c r="Y514" s="17" t="str">
        <f t="shared" si="125"/>
        <v/>
      </c>
      <c r="Z514" s="21" t="str">
        <f t="shared" si="126"/>
        <v xml:space="preserve"> </v>
      </c>
    </row>
    <row r="515" spans="11:26" ht="51.75" customHeight="1">
      <c r="K515" s="63">
        <f t="shared" si="113"/>
        <v>0</v>
      </c>
      <c r="L515" s="49">
        <f t="shared" si="114"/>
        <v>0</v>
      </c>
      <c r="M515" s="22" t="str">
        <f t="shared" si="127"/>
        <v/>
      </c>
      <c r="N515" s="22">
        <f t="shared" si="115"/>
        <v>0</v>
      </c>
      <c r="O515" s="27">
        <f t="shared" si="116"/>
        <v>0</v>
      </c>
      <c r="P515" s="27">
        <f t="shared" si="117"/>
        <v>0</v>
      </c>
      <c r="Q515" s="27" t="str">
        <f t="shared" si="118"/>
        <v xml:space="preserve"> </v>
      </c>
      <c r="R515" s="16" t="str">
        <f t="shared" si="119"/>
        <v/>
      </c>
      <c r="S515" s="17" t="str">
        <f t="shared" si="120"/>
        <v/>
      </c>
      <c r="T515" s="18" t="str">
        <f t="shared" ref="T515:T578" si="128">IFERROR(IF(B515="Vrouw",(-9.376+(0.0001882*(L515*K515))+(0.0022*(M515*L515))+(0.005841*(M515*K515))+(-0.002658*(M515*F515))+(0.07693*((F515/G515)*100))),-9.236+(0.0002708*(L515*K515))+(-0.001663*(M515*L515))+(0.007216*(M515*K515))+(0.02292*((F515/G515)*100))),"")</f>
        <v/>
      </c>
      <c r="U515" s="19" t="str">
        <f t="shared" si="121"/>
        <v/>
      </c>
      <c r="V515" s="17" t="str">
        <f t="shared" si="122"/>
        <v/>
      </c>
      <c r="W515" s="20" t="str">
        <f t="shared" si="123"/>
        <v/>
      </c>
      <c r="X515" s="17" t="str">
        <f t="shared" si="124"/>
        <v/>
      </c>
      <c r="Y515" s="17" t="str">
        <f t="shared" si="125"/>
        <v/>
      </c>
      <c r="Z515" s="21" t="str">
        <f t="shared" si="126"/>
        <v xml:space="preserve"> </v>
      </c>
    </row>
    <row r="516" spans="11:26" ht="51.75" customHeight="1">
      <c r="K516" s="63">
        <f t="shared" ref="K516:K579" si="129">IFERROR(D516-E516," ")</f>
        <v>0</v>
      </c>
      <c r="L516" s="49">
        <f t="shared" ref="L516:L579" si="130">G516-K516</f>
        <v>0</v>
      </c>
      <c r="M516" s="22" t="str">
        <f t="shared" si="127"/>
        <v/>
      </c>
      <c r="N516" s="22">
        <f t="shared" ref="N516:N579" si="131">MROUND(YEARFRAC(H516,C516),0.5)</f>
        <v>0</v>
      </c>
      <c r="O516" s="27">
        <f t="shared" ref="O516:O579" si="132">F516*2.2046226218488</f>
        <v>0</v>
      </c>
      <c r="P516" s="27">
        <f t="shared" ref="P516:P579" si="133">G516*0.393700787</f>
        <v>0</v>
      </c>
      <c r="Q516" s="27" t="str">
        <f t="shared" ref="Q516:Q579" si="134">IFERROR(AVERAGE(I516,J516)*0.393700787," ")</f>
        <v xml:space="preserve"> </v>
      </c>
      <c r="R516" s="16" t="str">
        <f t="shared" ref="R516:R579" si="135">IFERROR(M516-T516,"")</f>
        <v/>
      </c>
      <c r="S516" s="17" t="str">
        <f t="shared" ref="S516:S579" si="136">IFERROR(IF(R516&gt;=0,_xlfn.CONCAT(A516," heeft de piek groeispurt op ",ROUND(R516,1)," jarige leeftijd."),""),"")</f>
        <v/>
      </c>
      <c r="T516" s="18" t="str">
        <f t="shared" si="128"/>
        <v/>
      </c>
      <c r="U516" s="19" t="str">
        <f t="shared" ref="U516:U579" si="137">IFERROR(IF(T516&gt;=0,_xlfn.CONCAT(A516," heeft de piek groeispurt ",ABS(ROUND(12*T516,1))," maanden geleden gehad."),IF(T516&lt;0,_xlfn.CONCAT(A516," heeft over ",ABS(ROUND(12*T516,1))," maanden de piek groeispurt."),"")),"")</f>
        <v/>
      </c>
      <c r="V516" s="17" t="str">
        <f t="shared" ref="V516:V579" si="138">IF(OR(ISBLANK(B516),ISBLANK(C516),ISBLANK(D516),ISBLANK(E516),ISBLANK(F516),ISBLANK(G516),ISBLANK(H516)),"",IF(B516="Vrouw","Deze formule is meest betrouwbaar voor jongens",M516/(6.986547255416+(0.115802846632*M516)+(0.001450825199*M516^2)+(0.004518400406*F516)-(0.000034086447*F516^2)-(0.151951447289*G516)+(0.000932836659*G516^2)-(0.000001656585*G516^3)+(0.032198263733*L516)-(0.000269025264*L516^2)-(0.000760897942*(G516*M516)))))</f>
        <v/>
      </c>
      <c r="W516" s="20" t="str">
        <f t="shared" ref="W516:W579" si="139">IFERROR(IF(V516&gt;=0,_xlfn.CONCAT(A516, " heeft de piek groeispurt op ",ROUND(V516,1)," jarige leeftijd."),""),"")</f>
        <v/>
      </c>
      <c r="X516" s="17" t="str">
        <f t="shared" ref="X516:X579" si="140">IF(OR(ISBLANK(B516),ISBLANK(C516),ISBLANK(D516),ISBLANK(E516),ISBLANK(F516),ISBLANK(G516),ISBLANK(H516)),"",IFERROR(M516-V516, "Deze formule is meest betrouwbaar voor jongens"))</f>
        <v/>
      </c>
      <c r="Y516" s="17" t="str">
        <f t="shared" ref="Y516:Y579" si="141">IFERROR(IF(X516&gt;=0,_xlfn.CONCAT(A516," heeft de piek groeispurt ",ABS(ROUND(12*X516,1))," maanden geleden gehad."),IF(X516&lt;0,_xlfn.CONCAT(A516," heeft over ",ABS(ROUND(12*X516,1))," maanden de piek groeispurt."),"")),"")</f>
        <v/>
      </c>
      <c r="Z516" s="21" t="str">
        <f t="shared" ref="Z516:Z579" si="142">IFERROR(IF(B516="Man",VLOOKUP(N516,AA:AE,2,FALSE)+(VLOOKUP(N516,AA:AE,3,FALSE)*P516)+(VLOOKUP(N516,AA:AE,4,FALSE)*O516)+(VLOOKUP(N516,AA:AE,5,FALSE)*Q516),VLOOKUP(N516,AF:AJ,2,FALSE)+(VLOOKUP(N516,AF:AJ,3,FALSE)*P516)+(VLOOKUP(N516,AF:AJ,4,FALSE)*O516)+(VLOOKUP(N516,AF:AJ,5,FALSE)*Q516))*2.54," ")</f>
        <v xml:space="preserve"> </v>
      </c>
    </row>
    <row r="517" spans="11:26" ht="51.75" customHeight="1">
      <c r="K517" s="63">
        <f t="shared" si="129"/>
        <v>0</v>
      </c>
      <c r="L517" s="49">
        <f t="shared" si="130"/>
        <v>0</v>
      </c>
      <c r="M517" s="22" t="str">
        <f t="shared" ref="M517:M580" si="143">IF(H517="","",ROUND(YEARFRAC(H517,C517),1))</f>
        <v/>
      </c>
      <c r="N517" s="22">
        <f t="shared" si="131"/>
        <v>0</v>
      </c>
      <c r="O517" s="27">
        <f t="shared" si="132"/>
        <v>0</v>
      </c>
      <c r="P517" s="27">
        <f t="shared" si="133"/>
        <v>0</v>
      </c>
      <c r="Q517" s="27" t="str">
        <f t="shared" si="134"/>
        <v xml:space="preserve"> </v>
      </c>
      <c r="R517" s="16" t="str">
        <f t="shared" si="135"/>
        <v/>
      </c>
      <c r="S517" s="17" t="str">
        <f t="shared" si="136"/>
        <v/>
      </c>
      <c r="T517" s="18" t="str">
        <f t="shared" si="128"/>
        <v/>
      </c>
      <c r="U517" s="19" t="str">
        <f t="shared" si="137"/>
        <v/>
      </c>
      <c r="V517" s="17" t="str">
        <f t="shared" si="138"/>
        <v/>
      </c>
      <c r="W517" s="20" t="str">
        <f t="shared" si="139"/>
        <v/>
      </c>
      <c r="X517" s="17" t="str">
        <f t="shared" si="140"/>
        <v/>
      </c>
      <c r="Y517" s="17" t="str">
        <f t="shared" si="141"/>
        <v/>
      </c>
      <c r="Z517" s="21" t="str">
        <f t="shared" si="142"/>
        <v xml:space="preserve"> </v>
      </c>
    </row>
    <row r="518" spans="11:26" ht="51.75" customHeight="1">
      <c r="K518" s="63">
        <f t="shared" si="129"/>
        <v>0</v>
      </c>
      <c r="L518" s="49">
        <f t="shared" si="130"/>
        <v>0</v>
      </c>
      <c r="M518" s="22" t="str">
        <f t="shared" si="143"/>
        <v/>
      </c>
      <c r="N518" s="22">
        <f t="shared" si="131"/>
        <v>0</v>
      </c>
      <c r="O518" s="27">
        <f t="shared" si="132"/>
        <v>0</v>
      </c>
      <c r="P518" s="27">
        <f t="shared" si="133"/>
        <v>0</v>
      </c>
      <c r="Q518" s="27" t="str">
        <f t="shared" si="134"/>
        <v xml:space="preserve"> </v>
      </c>
      <c r="R518" s="16" t="str">
        <f t="shared" si="135"/>
        <v/>
      </c>
      <c r="S518" s="17" t="str">
        <f t="shared" si="136"/>
        <v/>
      </c>
      <c r="T518" s="18" t="str">
        <f t="shared" si="128"/>
        <v/>
      </c>
      <c r="U518" s="19" t="str">
        <f t="shared" si="137"/>
        <v/>
      </c>
      <c r="V518" s="17" t="str">
        <f t="shared" si="138"/>
        <v/>
      </c>
      <c r="W518" s="20" t="str">
        <f t="shared" si="139"/>
        <v/>
      </c>
      <c r="X518" s="17" t="str">
        <f t="shared" si="140"/>
        <v/>
      </c>
      <c r="Y518" s="17" t="str">
        <f t="shared" si="141"/>
        <v/>
      </c>
      <c r="Z518" s="21" t="str">
        <f t="shared" si="142"/>
        <v xml:space="preserve"> </v>
      </c>
    </row>
    <row r="519" spans="11:26" ht="51.75" customHeight="1">
      <c r="K519" s="63">
        <f t="shared" si="129"/>
        <v>0</v>
      </c>
      <c r="L519" s="49">
        <f t="shared" si="130"/>
        <v>0</v>
      </c>
      <c r="M519" s="22" t="str">
        <f t="shared" si="143"/>
        <v/>
      </c>
      <c r="N519" s="22">
        <f t="shared" si="131"/>
        <v>0</v>
      </c>
      <c r="O519" s="27">
        <f t="shared" si="132"/>
        <v>0</v>
      </c>
      <c r="P519" s="27">
        <f t="shared" si="133"/>
        <v>0</v>
      </c>
      <c r="Q519" s="27" t="str">
        <f t="shared" si="134"/>
        <v xml:space="preserve"> </v>
      </c>
      <c r="R519" s="16" t="str">
        <f t="shared" si="135"/>
        <v/>
      </c>
      <c r="S519" s="17" t="str">
        <f t="shared" si="136"/>
        <v/>
      </c>
      <c r="T519" s="18" t="str">
        <f t="shared" si="128"/>
        <v/>
      </c>
      <c r="U519" s="19" t="str">
        <f t="shared" si="137"/>
        <v/>
      </c>
      <c r="V519" s="17" t="str">
        <f t="shared" si="138"/>
        <v/>
      </c>
      <c r="W519" s="20" t="str">
        <f t="shared" si="139"/>
        <v/>
      </c>
      <c r="X519" s="17" t="str">
        <f t="shared" si="140"/>
        <v/>
      </c>
      <c r="Y519" s="17" t="str">
        <f t="shared" si="141"/>
        <v/>
      </c>
      <c r="Z519" s="21" t="str">
        <f t="shared" si="142"/>
        <v xml:space="preserve"> </v>
      </c>
    </row>
    <row r="520" spans="11:26" ht="51.75" customHeight="1">
      <c r="K520" s="63">
        <f t="shared" si="129"/>
        <v>0</v>
      </c>
      <c r="L520" s="49">
        <f t="shared" si="130"/>
        <v>0</v>
      </c>
      <c r="M520" s="22" t="str">
        <f t="shared" si="143"/>
        <v/>
      </c>
      <c r="N520" s="22">
        <f t="shared" si="131"/>
        <v>0</v>
      </c>
      <c r="O520" s="27">
        <f t="shared" si="132"/>
        <v>0</v>
      </c>
      <c r="P520" s="27">
        <f t="shared" si="133"/>
        <v>0</v>
      </c>
      <c r="Q520" s="27" t="str">
        <f t="shared" si="134"/>
        <v xml:space="preserve"> </v>
      </c>
      <c r="R520" s="16" t="str">
        <f t="shared" si="135"/>
        <v/>
      </c>
      <c r="S520" s="17" t="str">
        <f t="shared" si="136"/>
        <v/>
      </c>
      <c r="T520" s="18" t="str">
        <f t="shared" si="128"/>
        <v/>
      </c>
      <c r="U520" s="19" t="str">
        <f t="shared" si="137"/>
        <v/>
      </c>
      <c r="V520" s="17" t="str">
        <f t="shared" si="138"/>
        <v/>
      </c>
      <c r="W520" s="20" t="str">
        <f t="shared" si="139"/>
        <v/>
      </c>
      <c r="X520" s="17" t="str">
        <f t="shared" si="140"/>
        <v/>
      </c>
      <c r="Y520" s="17" t="str">
        <f t="shared" si="141"/>
        <v/>
      </c>
      <c r="Z520" s="21" t="str">
        <f t="shared" si="142"/>
        <v xml:space="preserve"> </v>
      </c>
    </row>
    <row r="521" spans="11:26" ht="51.75" customHeight="1">
      <c r="K521" s="63">
        <f t="shared" si="129"/>
        <v>0</v>
      </c>
      <c r="L521" s="49">
        <f t="shared" si="130"/>
        <v>0</v>
      </c>
      <c r="M521" s="22" t="str">
        <f t="shared" si="143"/>
        <v/>
      </c>
      <c r="N521" s="22">
        <f t="shared" si="131"/>
        <v>0</v>
      </c>
      <c r="O521" s="27">
        <f t="shared" si="132"/>
        <v>0</v>
      </c>
      <c r="P521" s="27">
        <f t="shared" si="133"/>
        <v>0</v>
      </c>
      <c r="Q521" s="27" t="str">
        <f t="shared" si="134"/>
        <v xml:space="preserve"> </v>
      </c>
      <c r="R521" s="16" t="str">
        <f t="shared" si="135"/>
        <v/>
      </c>
      <c r="S521" s="17" t="str">
        <f t="shared" si="136"/>
        <v/>
      </c>
      <c r="T521" s="18" t="str">
        <f t="shared" si="128"/>
        <v/>
      </c>
      <c r="U521" s="19" t="str">
        <f t="shared" si="137"/>
        <v/>
      </c>
      <c r="V521" s="17" t="str">
        <f t="shared" si="138"/>
        <v/>
      </c>
      <c r="W521" s="20" t="str">
        <f t="shared" si="139"/>
        <v/>
      </c>
      <c r="X521" s="17" t="str">
        <f t="shared" si="140"/>
        <v/>
      </c>
      <c r="Y521" s="17" t="str">
        <f t="shared" si="141"/>
        <v/>
      </c>
      <c r="Z521" s="21" t="str">
        <f t="shared" si="142"/>
        <v xml:space="preserve"> </v>
      </c>
    </row>
    <row r="522" spans="11:26" ht="51.75" customHeight="1">
      <c r="K522" s="63">
        <f t="shared" si="129"/>
        <v>0</v>
      </c>
      <c r="L522" s="49">
        <f t="shared" si="130"/>
        <v>0</v>
      </c>
      <c r="M522" s="22" t="str">
        <f t="shared" si="143"/>
        <v/>
      </c>
      <c r="N522" s="22">
        <f t="shared" si="131"/>
        <v>0</v>
      </c>
      <c r="O522" s="27">
        <f t="shared" si="132"/>
        <v>0</v>
      </c>
      <c r="P522" s="27">
        <f t="shared" si="133"/>
        <v>0</v>
      </c>
      <c r="Q522" s="27" t="str">
        <f t="shared" si="134"/>
        <v xml:space="preserve"> </v>
      </c>
      <c r="R522" s="16" t="str">
        <f t="shared" si="135"/>
        <v/>
      </c>
      <c r="S522" s="17" t="str">
        <f t="shared" si="136"/>
        <v/>
      </c>
      <c r="T522" s="18" t="str">
        <f t="shared" si="128"/>
        <v/>
      </c>
      <c r="U522" s="19" t="str">
        <f t="shared" si="137"/>
        <v/>
      </c>
      <c r="V522" s="17" t="str">
        <f t="shared" si="138"/>
        <v/>
      </c>
      <c r="W522" s="20" t="str">
        <f t="shared" si="139"/>
        <v/>
      </c>
      <c r="X522" s="17" t="str">
        <f t="shared" si="140"/>
        <v/>
      </c>
      <c r="Y522" s="17" t="str">
        <f t="shared" si="141"/>
        <v/>
      </c>
      <c r="Z522" s="21" t="str">
        <f t="shared" si="142"/>
        <v xml:space="preserve"> </v>
      </c>
    </row>
    <row r="523" spans="11:26" ht="51.75" customHeight="1">
      <c r="K523" s="63">
        <f t="shared" si="129"/>
        <v>0</v>
      </c>
      <c r="L523" s="49">
        <f t="shared" si="130"/>
        <v>0</v>
      </c>
      <c r="M523" s="22" t="str">
        <f t="shared" si="143"/>
        <v/>
      </c>
      <c r="N523" s="22">
        <f t="shared" si="131"/>
        <v>0</v>
      </c>
      <c r="O523" s="27">
        <f t="shared" si="132"/>
        <v>0</v>
      </c>
      <c r="P523" s="27">
        <f t="shared" si="133"/>
        <v>0</v>
      </c>
      <c r="Q523" s="27" t="str">
        <f t="shared" si="134"/>
        <v xml:space="preserve"> </v>
      </c>
      <c r="R523" s="16" t="str">
        <f t="shared" si="135"/>
        <v/>
      </c>
      <c r="S523" s="17" t="str">
        <f t="shared" si="136"/>
        <v/>
      </c>
      <c r="T523" s="18" t="str">
        <f t="shared" si="128"/>
        <v/>
      </c>
      <c r="U523" s="19" t="str">
        <f t="shared" si="137"/>
        <v/>
      </c>
      <c r="V523" s="17" t="str">
        <f t="shared" si="138"/>
        <v/>
      </c>
      <c r="W523" s="20" t="str">
        <f t="shared" si="139"/>
        <v/>
      </c>
      <c r="X523" s="17" t="str">
        <f t="shared" si="140"/>
        <v/>
      </c>
      <c r="Y523" s="17" t="str">
        <f t="shared" si="141"/>
        <v/>
      </c>
      <c r="Z523" s="21" t="str">
        <f t="shared" si="142"/>
        <v xml:space="preserve"> </v>
      </c>
    </row>
    <row r="524" spans="11:26" ht="51.75" customHeight="1">
      <c r="K524" s="63">
        <f t="shared" si="129"/>
        <v>0</v>
      </c>
      <c r="L524" s="49">
        <f t="shared" si="130"/>
        <v>0</v>
      </c>
      <c r="M524" s="22" t="str">
        <f t="shared" si="143"/>
        <v/>
      </c>
      <c r="N524" s="22">
        <f t="shared" si="131"/>
        <v>0</v>
      </c>
      <c r="O524" s="27">
        <f t="shared" si="132"/>
        <v>0</v>
      </c>
      <c r="P524" s="27">
        <f t="shared" si="133"/>
        <v>0</v>
      </c>
      <c r="Q524" s="27" t="str">
        <f t="shared" si="134"/>
        <v xml:space="preserve"> </v>
      </c>
      <c r="R524" s="16" t="str">
        <f t="shared" si="135"/>
        <v/>
      </c>
      <c r="S524" s="17" t="str">
        <f t="shared" si="136"/>
        <v/>
      </c>
      <c r="T524" s="18" t="str">
        <f t="shared" si="128"/>
        <v/>
      </c>
      <c r="U524" s="19" t="str">
        <f t="shared" si="137"/>
        <v/>
      </c>
      <c r="V524" s="17" t="str">
        <f t="shared" si="138"/>
        <v/>
      </c>
      <c r="W524" s="20" t="str">
        <f t="shared" si="139"/>
        <v/>
      </c>
      <c r="X524" s="17" t="str">
        <f t="shared" si="140"/>
        <v/>
      </c>
      <c r="Y524" s="17" t="str">
        <f t="shared" si="141"/>
        <v/>
      </c>
      <c r="Z524" s="21" t="str">
        <f t="shared" si="142"/>
        <v xml:space="preserve"> </v>
      </c>
    </row>
    <row r="525" spans="11:26" ht="51.75" customHeight="1">
      <c r="K525" s="63">
        <f t="shared" si="129"/>
        <v>0</v>
      </c>
      <c r="L525" s="49">
        <f t="shared" si="130"/>
        <v>0</v>
      </c>
      <c r="M525" s="22" t="str">
        <f t="shared" si="143"/>
        <v/>
      </c>
      <c r="N525" s="22">
        <f t="shared" si="131"/>
        <v>0</v>
      </c>
      <c r="O525" s="27">
        <f t="shared" si="132"/>
        <v>0</v>
      </c>
      <c r="P525" s="27">
        <f t="shared" si="133"/>
        <v>0</v>
      </c>
      <c r="Q525" s="27" t="str">
        <f t="shared" si="134"/>
        <v xml:space="preserve"> </v>
      </c>
      <c r="R525" s="16" t="str">
        <f t="shared" si="135"/>
        <v/>
      </c>
      <c r="S525" s="17" t="str">
        <f t="shared" si="136"/>
        <v/>
      </c>
      <c r="T525" s="18" t="str">
        <f t="shared" si="128"/>
        <v/>
      </c>
      <c r="U525" s="19" t="str">
        <f t="shared" si="137"/>
        <v/>
      </c>
      <c r="V525" s="17" t="str">
        <f t="shared" si="138"/>
        <v/>
      </c>
      <c r="W525" s="20" t="str">
        <f t="shared" si="139"/>
        <v/>
      </c>
      <c r="X525" s="17" t="str">
        <f t="shared" si="140"/>
        <v/>
      </c>
      <c r="Y525" s="17" t="str">
        <f t="shared" si="141"/>
        <v/>
      </c>
      <c r="Z525" s="21" t="str">
        <f t="shared" si="142"/>
        <v xml:space="preserve"> </v>
      </c>
    </row>
    <row r="526" spans="11:26" ht="51.75" customHeight="1">
      <c r="K526" s="63">
        <f t="shared" si="129"/>
        <v>0</v>
      </c>
      <c r="L526" s="49">
        <f t="shared" si="130"/>
        <v>0</v>
      </c>
      <c r="M526" s="22" t="str">
        <f t="shared" si="143"/>
        <v/>
      </c>
      <c r="N526" s="22">
        <f t="shared" si="131"/>
        <v>0</v>
      </c>
      <c r="O526" s="27">
        <f t="shared" si="132"/>
        <v>0</v>
      </c>
      <c r="P526" s="27">
        <f t="shared" si="133"/>
        <v>0</v>
      </c>
      <c r="Q526" s="27" t="str">
        <f t="shared" si="134"/>
        <v xml:space="preserve"> </v>
      </c>
      <c r="R526" s="16" t="str">
        <f t="shared" si="135"/>
        <v/>
      </c>
      <c r="S526" s="17" t="str">
        <f t="shared" si="136"/>
        <v/>
      </c>
      <c r="T526" s="18" t="str">
        <f t="shared" si="128"/>
        <v/>
      </c>
      <c r="U526" s="19" t="str">
        <f t="shared" si="137"/>
        <v/>
      </c>
      <c r="V526" s="17" t="str">
        <f t="shared" si="138"/>
        <v/>
      </c>
      <c r="W526" s="20" t="str">
        <f t="shared" si="139"/>
        <v/>
      </c>
      <c r="X526" s="17" t="str">
        <f t="shared" si="140"/>
        <v/>
      </c>
      <c r="Y526" s="17" t="str">
        <f t="shared" si="141"/>
        <v/>
      </c>
      <c r="Z526" s="21" t="str">
        <f t="shared" si="142"/>
        <v xml:space="preserve"> </v>
      </c>
    </row>
    <row r="527" spans="11:26" ht="51.75" customHeight="1">
      <c r="K527" s="63">
        <f t="shared" si="129"/>
        <v>0</v>
      </c>
      <c r="L527" s="49">
        <f t="shared" si="130"/>
        <v>0</v>
      </c>
      <c r="M527" s="22" t="str">
        <f t="shared" si="143"/>
        <v/>
      </c>
      <c r="N527" s="22">
        <f t="shared" si="131"/>
        <v>0</v>
      </c>
      <c r="O527" s="27">
        <f t="shared" si="132"/>
        <v>0</v>
      </c>
      <c r="P527" s="27">
        <f t="shared" si="133"/>
        <v>0</v>
      </c>
      <c r="Q527" s="27" t="str">
        <f t="shared" si="134"/>
        <v xml:space="preserve"> </v>
      </c>
      <c r="R527" s="16" t="str">
        <f t="shared" si="135"/>
        <v/>
      </c>
      <c r="S527" s="17" t="str">
        <f t="shared" si="136"/>
        <v/>
      </c>
      <c r="T527" s="18" t="str">
        <f t="shared" si="128"/>
        <v/>
      </c>
      <c r="U527" s="19" t="str">
        <f t="shared" si="137"/>
        <v/>
      </c>
      <c r="V527" s="17" t="str">
        <f t="shared" si="138"/>
        <v/>
      </c>
      <c r="W527" s="20" t="str">
        <f t="shared" si="139"/>
        <v/>
      </c>
      <c r="X527" s="17" t="str">
        <f t="shared" si="140"/>
        <v/>
      </c>
      <c r="Y527" s="17" t="str">
        <f t="shared" si="141"/>
        <v/>
      </c>
      <c r="Z527" s="21" t="str">
        <f t="shared" si="142"/>
        <v xml:space="preserve"> </v>
      </c>
    </row>
    <row r="528" spans="11:26" ht="51.75" customHeight="1">
      <c r="K528" s="63">
        <f t="shared" si="129"/>
        <v>0</v>
      </c>
      <c r="L528" s="49">
        <f t="shared" si="130"/>
        <v>0</v>
      </c>
      <c r="M528" s="22" t="str">
        <f t="shared" si="143"/>
        <v/>
      </c>
      <c r="N528" s="22">
        <f t="shared" si="131"/>
        <v>0</v>
      </c>
      <c r="O528" s="27">
        <f t="shared" si="132"/>
        <v>0</v>
      </c>
      <c r="P528" s="27">
        <f t="shared" si="133"/>
        <v>0</v>
      </c>
      <c r="Q528" s="27" t="str">
        <f t="shared" si="134"/>
        <v xml:space="preserve"> </v>
      </c>
      <c r="R528" s="16" t="str">
        <f t="shared" si="135"/>
        <v/>
      </c>
      <c r="S528" s="17" t="str">
        <f t="shared" si="136"/>
        <v/>
      </c>
      <c r="T528" s="18" t="str">
        <f t="shared" si="128"/>
        <v/>
      </c>
      <c r="U528" s="19" t="str">
        <f t="shared" si="137"/>
        <v/>
      </c>
      <c r="V528" s="17" t="str">
        <f t="shared" si="138"/>
        <v/>
      </c>
      <c r="W528" s="20" t="str">
        <f t="shared" si="139"/>
        <v/>
      </c>
      <c r="X528" s="17" t="str">
        <f t="shared" si="140"/>
        <v/>
      </c>
      <c r="Y528" s="17" t="str">
        <f t="shared" si="141"/>
        <v/>
      </c>
      <c r="Z528" s="21" t="str">
        <f t="shared" si="142"/>
        <v xml:space="preserve"> </v>
      </c>
    </row>
    <row r="529" spans="11:26" ht="51.75" customHeight="1">
      <c r="K529" s="63">
        <f t="shared" si="129"/>
        <v>0</v>
      </c>
      <c r="L529" s="49">
        <f t="shared" si="130"/>
        <v>0</v>
      </c>
      <c r="M529" s="22" t="str">
        <f t="shared" si="143"/>
        <v/>
      </c>
      <c r="N529" s="22">
        <f t="shared" si="131"/>
        <v>0</v>
      </c>
      <c r="O529" s="27">
        <f t="shared" si="132"/>
        <v>0</v>
      </c>
      <c r="P529" s="27">
        <f t="shared" si="133"/>
        <v>0</v>
      </c>
      <c r="Q529" s="27" t="str">
        <f t="shared" si="134"/>
        <v xml:space="preserve"> </v>
      </c>
      <c r="R529" s="16" t="str">
        <f t="shared" si="135"/>
        <v/>
      </c>
      <c r="S529" s="17" t="str">
        <f t="shared" si="136"/>
        <v/>
      </c>
      <c r="T529" s="18" t="str">
        <f t="shared" si="128"/>
        <v/>
      </c>
      <c r="U529" s="19" t="str">
        <f t="shared" si="137"/>
        <v/>
      </c>
      <c r="V529" s="17" t="str">
        <f t="shared" si="138"/>
        <v/>
      </c>
      <c r="W529" s="20" t="str">
        <f t="shared" si="139"/>
        <v/>
      </c>
      <c r="X529" s="17" t="str">
        <f t="shared" si="140"/>
        <v/>
      </c>
      <c r="Y529" s="17" t="str">
        <f t="shared" si="141"/>
        <v/>
      </c>
      <c r="Z529" s="21" t="str">
        <f t="shared" si="142"/>
        <v xml:space="preserve"> </v>
      </c>
    </row>
    <row r="530" spans="11:26" ht="51.75" customHeight="1">
      <c r="K530" s="63">
        <f t="shared" si="129"/>
        <v>0</v>
      </c>
      <c r="L530" s="49">
        <f t="shared" si="130"/>
        <v>0</v>
      </c>
      <c r="M530" s="22" t="str">
        <f t="shared" si="143"/>
        <v/>
      </c>
      <c r="N530" s="22">
        <f t="shared" si="131"/>
        <v>0</v>
      </c>
      <c r="O530" s="27">
        <f t="shared" si="132"/>
        <v>0</v>
      </c>
      <c r="P530" s="27">
        <f t="shared" si="133"/>
        <v>0</v>
      </c>
      <c r="Q530" s="27" t="str">
        <f t="shared" si="134"/>
        <v xml:space="preserve"> </v>
      </c>
      <c r="R530" s="16" t="str">
        <f t="shared" si="135"/>
        <v/>
      </c>
      <c r="S530" s="17" t="str">
        <f t="shared" si="136"/>
        <v/>
      </c>
      <c r="T530" s="18" t="str">
        <f t="shared" si="128"/>
        <v/>
      </c>
      <c r="U530" s="19" t="str">
        <f t="shared" si="137"/>
        <v/>
      </c>
      <c r="V530" s="17" t="str">
        <f t="shared" si="138"/>
        <v/>
      </c>
      <c r="W530" s="20" t="str">
        <f t="shared" si="139"/>
        <v/>
      </c>
      <c r="X530" s="17" t="str">
        <f t="shared" si="140"/>
        <v/>
      </c>
      <c r="Y530" s="17" t="str">
        <f t="shared" si="141"/>
        <v/>
      </c>
      <c r="Z530" s="21" t="str">
        <f t="shared" si="142"/>
        <v xml:space="preserve"> </v>
      </c>
    </row>
    <row r="531" spans="11:26" ht="51.75" customHeight="1">
      <c r="K531" s="63">
        <f t="shared" si="129"/>
        <v>0</v>
      </c>
      <c r="L531" s="49">
        <f t="shared" si="130"/>
        <v>0</v>
      </c>
      <c r="M531" s="22" t="str">
        <f t="shared" si="143"/>
        <v/>
      </c>
      <c r="N531" s="22">
        <f t="shared" si="131"/>
        <v>0</v>
      </c>
      <c r="O531" s="27">
        <f t="shared" si="132"/>
        <v>0</v>
      </c>
      <c r="P531" s="27">
        <f t="shared" si="133"/>
        <v>0</v>
      </c>
      <c r="Q531" s="27" t="str">
        <f t="shared" si="134"/>
        <v xml:space="preserve"> </v>
      </c>
      <c r="R531" s="16" t="str">
        <f t="shared" si="135"/>
        <v/>
      </c>
      <c r="S531" s="17" t="str">
        <f t="shared" si="136"/>
        <v/>
      </c>
      <c r="T531" s="18" t="str">
        <f t="shared" si="128"/>
        <v/>
      </c>
      <c r="U531" s="19" t="str">
        <f t="shared" si="137"/>
        <v/>
      </c>
      <c r="V531" s="17" t="str">
        <f t="shared" si="138"/>
        <v/>
      </c>
      <c r="W531" s="20" t="str">
        <f t="shared" si="139"/>
        <v/>
      </c>
      <c r="X531" s="17" t="str">
        <f t="shared" si="140"/>
        <v/>
      </c>
      <c r="Y531" s="17" t="str">
        <f t="shared" si="141"/>
        <v/>
      </c>
      <c r="Z531" s="21" t="str">
        <f t="shared" si="142"/>
        <v xml:space="preserve"> </v>
      </c>
    </row>
    <row r="532" spans="11:26" ht="51.75" customHeight="1">
      <c r="K532" s="63">
        <f t="shared" si="129"/>
        <v>0</v>
      </c>
      <c r="L532" s="49">
        <f t="shared" si="130"/>
        <v>0</v>
      </c>
      <c r="M532" s="22" t="str">
        <f t="shared" si="143"/>
        <v/>
      </c>
      <c r="N532" s="22">
        <f t="shared" si="131"/>
        <v>0</v>
      </c>
      <c r="O532" s="27">
        <f t="shared" si="132"/>
        <v>0</v>
      </c>
      <c r="P532" s="27">
        <f t="shared" si="133"/>
        <v>0</v>
      </c>
      <c r="Q532" s="27" t="str">
        <f t="shared" si="134"/>
        <v xml:space="preserve"> </v>
      </c>
      <c r="R532" s="16" t="str">
        <f t="shared" si="135"/>
        <v/>
      </c>
      <c r="S532" s="17" t="str">
        <f t="shared" si="136"/>
        <v/>
      </c>
      <c r="T532" s="18" t="str">
        <f t="shared" si="128"/>
        <v/>
      </c>
      <c r="U532" s="19" t="str">
        <f t="shared" si="137"/>
        <v/>
      </c>
      <c r="V532" s="17" t="str">
        <f t="shared" si="138"/>
        <v/>
      </c>
      <c r="W532" s="20" t="str">
        <f t="shared" si="139"/>
        <v/>
      </c>
      <c r="X532" s="17" t="str">
        <f t="shared" si="140"/>
        <v/>
      </c>
      <c r="Y532" s="17" t="str">
        <f t="shared" si="141"/>
        <v/>
      </c>
      <c r="Z532" s="21" t="str">
        <f t="shared" si="142"/>
        <v xml:space="preserve"> </v>
      </c>
    </row>
    <row r="533" spans="11:26" ht="51.75" customHeight="1">
      <c r="K533" s="63">
        <f t="shared" si="129"/>
        <v>0</v>
      </c>
      <c r="L533" s="49">
        <f t="shared" si="130"/>
        <v>0</v>
      </c>
      <c r="M533" s="22" t="str">
        <f t="shared" si="143"/>
        <v/>
      </c>
      <c r="N533" s="22">
        <f t="shared" si="131"/>
        <v>0</v>
      </c>
      <c r="O533" s="27">
        <f t="shared" si="132"/>
        <v>0</v>
      </c>
      <c r="P533" s="27">
        <f t="shared" si="133"/>
        <v>0</v>
      </c>
      <c r="Q533" s="27" t="str">
        <f t="shared" si="134"/>
        <v xml:space="preserve"> </v>
      </c>
      <c r="R533" s="16" t="str">
        <f t="shared" si="135"/>
        <v/>
      </c>
      <c r="S533" s="17" t="str">
        <f t="shared" si="136"/>
        <v/>
      </c>
      <c r="T533" s="18" t="str">
        <f t="shared" si="128"/>
        <v/>
      </c>
      <c r="U533" s="19" t="str">
        <f t="shared" si="137"/>
        <v/>
      </c>
      <c r="V533" s="17" t="str">
        <f t="shared" si="138"/>
        <v/>
      </c>
      <c r="W533" s="20" t="str">
        <f t="shared" si="139"/>
        <v/>
      </c>
      <c r="X533" s="17" t="str">
        <f t="shared" si="140"/>
        <v/>
      </c>
      <c r="Y533" s="17" t="str">
        <f t="shared" si="141"/>
        <v/>
      </c>
      <c r="Z533" s="21" t="str">
        <f t="shared" si="142"/>
        <v xml:space="preserve"> </v>
      </c>
    </row>
    <row r="534" spans="11:26" ht="51.75" customHeight="1">
      <c r="K534" s="63">
        <f t="shared" si="129"/>
        <v>0</v>
      </c>
      <c r="L534" s="49">
        <f t="shared" si="130"/>
        <v>0</v>
      </c>
      <c r="M534" s="22" t="str">
        <f t="shared" si="143"/>
        <v/>
      </c>
      <c r="N534" s="22">
        <f t="shared" si="131"/>
        <v>0</v>
      </c>
      <c r="O534" s="27">
        <f t="shared" si="132"/>
        <v>0</v>
      </c>
      <c r="P534" s="27">
        <f t="shared" si="133"/>
        <v>0</v>
      </c>
      <c r="Q534" s="27" t="str">
        <f t="shared" si="134"/>
        <v xml:space="preserve"> </v>
      </c>
      <c r="R534" s="16" t="str">
        <f t="shared" si="135"/>
        <v/>
      </c>
      <c r="S534" s="17" t="str">
        <f t="shared" si="136"/>
        <v/>
      </c>
      <c r="T534" s="18" t="str">
        <f t="shared" si="128"/>
        <v/>
      </c>
      <c r="U534" s="19" t="str">
        <f t="shared" si="137"/>
        <v/>
      </c>
      <c r="V534" s="17" t="str">
        <f t="shared" si="138"/>
        <v/>
      </c>
      <c r="W534" s="20" t="str">
        <f t="shared" si="139"/>
        <v/>
      </c>
      <c r="X534" s="17" t="str">
        <f t="shared" si="140"/>
        <v/>
      </c>
      <c r="Y534" s="17" t="str">
        <f t="shared" si="141"/>
        <v/>
      </c>
      <c r="Z534" s="21" t="str">
        <f t="shared" si="142"/>
        <v xml:space="preserve"> </v>
      </c>
    </row>
    <row r="535" spans="11:26" ht="51.75" customHeight="1">
      <c r="K535" s="63">
        <f t="shared" si="129"/>
        <v>0</v>
      </c>
      <c r="L535" s="49">
        <f t="shared" si="130"/>
        <v>0</v>
      </c>
      <c r="M535" s="22" t="str">
        <f t="shared" si="143"/>
        <v/>
      </c>
      <c r="N535" s="22">
        <f t="shared" si="131"/>
        <v>0</v>
      </c>
      <c r="O535" s="27">
        <f t="shared" si="132"/>
        <v>0</v>
      </c>
      <c r="P535" s="27">
        <f t="shared" si="133"/>
        <v>0</v>
      </c>
      <c r="Q535" s="27" t="str">
        <f t="shared" si="134"/>
        <v xml:space="preserve"> </v>
      </c>
      <c r="R535" s="16" t="str">
        <f t="shared" si="135"/>
        <v/>
      </c>
      <c r="S535" s="17" t="str">
        <f t="shared" si="136"/>
        <v/>
      </c>
      <c r="T535" s="18" t="str">
        <f t="shared" si="128"/>
        <v/>
      </c>
      <c r="U535" s="19" t="str">
        <f t="shared" si="137"/>
        <v/>
      </c>
      <c r="V535" s="17" t="str">
        <f t="shared" si="138"/>
        <v/>
      </c>
      <c r="W535" s="20" t="str">
        <f t="shared" si="139"/>
        <v/>
      </c>
      <c r="X535" s="17" t="str">
        <f t="shared" si="140"/>
        <v/>
      </c>
      <c r="Y535" s="17" t="str">
        <f t="shared" si="141"/>
        <v/>
      </c>
      <c r="Z535" s="21" t="str">
        <f t="shared" si="142"/>
        <v xml:space="preserve"> </v>
      </c>
    </row>
    <row r="536" spans="11:26" ht="51.75" customHeight="1">
      <c r="K536" s="63">
        <f t="shared" si="129"/>
        <v>0</v>
      </c>
      <c r="L536" s="49">
        <f t="shared" si="130"/>
        <v>0</v>
      </c>
      <c r="M536" s="22" t="str">
        <f t="shared" si="143"/>
        <v/>
      </c>
      <c r="N536" s="22">
        <f t="shared" si="131"/>
        <v>0</v>
      </c>
      <c r="O536" s="27">
        <f t="shared" si="132"/>
        <v>0</v>
      </c>
      <c r="P536" s="27">
        <f t="shared" si="133"/>
        <v>0</v>
      </c>
      <c r="Q536" s="27" t="str">
        <f t="shared" si="134"/>
        <v xml:space="preserve"> </v>
      </c>
      <c r="R536" s="16" t="str">
        <f t="shared" si="135"/>
        <v/>
      </c>
      <c r="S536" s="17" t="str">
        <f t="shared" si="136"/>
        <v/>
      </c>
      <c r="T536" s="18" t="str">
        <f t="shared" si="128"/>
        <v/>
      </c>
      <c r="U536" s="19" t="str">
        <f t="shared" si="137"/>
        <v/>
      </c>
      <c r="V536" s="17" t="str">
        <f t="shared" si="138"/>
        <v/>
      </c>
      <c r="W536" s="20" t="str">
        <f t="shared" si="139"/>
        <v/>
      </c>
      <c r="X536" s="17" t="str">
        <f t="shared" si="140"/>
        <v/>
      </c>
      <c r="Y536" s="17" t="str">
        <f t="shared" si="141"/>
        <v/>
      </c>
      <c r="Z536" s="21" t="str">
        <f t="shared" si="142"/>
        <v xml:space="preserve"> </v>
      </c>
    </row>
    <row r="537" spans="11:26" ht="51.75" customHeight="1">
      <c r="K537" s="63">
        <f t="shared" si="129"/>
        <v>0</v>
      </c>
      <c r="L537" s="49">
        <f t="shared" si="130"/>
        <v>0</v>
      </c>
      <c r="M537" s="22" t="str">
        <f t="shared" si="143"/>
        <v/>
      </c>
      <c r="N537" s="22">
        <f t="shared" si="131"/>
        <v>0</v>
      </c>
      <c r="O537" s="27">
        <f t="shared" si="132"/>
        <v>0</v>
      </c>
      <c r="P537" s="27">
        <f t="shared" si="133"/>
        <v>0</v>
      </c>
      <c r="Q537" s="27" t="str">
        <f t="shared" si="134"/>
        <v xml:space="preserve"> </v>
      </c>
      <c r="R537" s="16" t="str">
        <f t="shared" si="135"/>
        <v/>
      </c>
      <c r="S537" s="17" t="str">
        <f t="shared" si="136"/>
        <v/>
      </c>
      <c r="T537" s="18" t="str">
        <f t="shared" si="128"/>
        <v/>
      </c>
      <c r="U537" s="19" t="str">
        <f t="shared" si="137"/>
        <v/>
      </c>
      <c r="V537" s="17" t="str">
        <f t="shared" si="138"/>
        <v/>
      </c>
      <c r="W537" s="20" t="str">
        <f t="shared" si="139"/>
        <v/>
      </c>
      <c r="X537" s="17" t="str">
        <f t="shared" si="140"/>
        <v/>
      </c>
      <c r="Y537" s="17" t="str">
        <f t="shared" si="141"/>
        <v/>
      </c>
      <c r="Z537" s="21" t="str">
        <f t="shared" si="142"/>
        <v xml:space="preserve"> </v>
      </c>
    </row>
    <row r="538" spans="11:26" ht="51.75" customHeight="1">
      <c r="K538" s="63">
        <f t="shared" si="129"/>
        <v>0</v>
      </c>
      <c r="L538" s="49">
        <f t="shared" si="130"/>
        <v>0</v>
      </c>
      <c r="M538" s="22" t="str">
        <f t="shared" si="143"/>
        <v/>
      </c>
      <c r="N538" s="22">
        <f t="shared" si="131"/>
        <v>0</v>
      </c>
      <c r="O538" s="27">
        <f t="shared" si="132"/>
        <v>0</v>
      </c>
      <c r="P538" s="27">
        <f t="shared" si="133"/>
        <v>0</v>
      </c>
      <c r="Q538" s="27" t="str">
        <f t="shared" si="134"/>
        <v xml:space="preserve"> </v>
      </c>
      <c r="R538" s="16" t="str">
        <f t="shared" si="135"/>
        <v/>
      </c>
      <c r="S538" s="17" t="str">
        <f t="shared" si="136"/>
        <v/>
      </c>
      <c r="T538" s="18" t="str">
        <f t="shared" si="128"/>
        <v/>
      </c>
      <c r="U538" s="19" t="str">
        <f t="shared" si="137"/>
        <v/>
      </c>
      <c r="V538" s="17" t="str">
        <f t="shared" si="138"/>
        <v/>
      </c>
      <c r="W538" s="20" t="str">
        <f t="shared" si="139"/>
        <v/>
      </c>
      <c r="X538" s="17" t="str">
        <f t="shared" si="140"/>
        <v/>
      </c>
      <c r="Y538" s="17" t="str">
        <f t="shared" si="141"/>
        <v/>
      </c>
      <c r="Z538" s="21" t="str">
        <f t="shared" si="142"/>
        <v xml:space="preserve"> </v>
      </c>
    </row>
    <row r="539" spans="11:26" ht="51.75" customHeight="1">
      <c r="K539" s="63">
        <f t="shared" si="129"/>
        <v>0</v>
      </c>
      <c r="L539" s="49">
        <f t="shared" si="130"/>
        <v>0</v>
      </c>
      <c r="M539" s="22" t="str">
        <f t="shared" si="143"/>
        <v/>
      </c>
      <c r="N539" s="22">
        <f t="shared" si="131"/>
        <v>0</v>
      </c>
      <c r="O539" s="27">
        <f t="shared" si="132"/>
        <v>0</v>
      </c>
      <c r="P539" s="27">
        <f t="shared" si="133"/>
        <v>0</v>
      </c>
      <c r="Q539" s="27" t="str">
        <f t="shared" si="134"/>
        <v xml:space="preserve"> </v>
      </c>
      <c r="R539" s="16" t="str">
        <f t="shared" si="135"/>
        <v/>
      </c>
      <c r="S539" s="17" t="str">
        <f t="shared" si="136"/>
        <v/>
      </c>
      <c r="T539" s="18" t="str">
        <f t="shared" si="128"/>
        <v/>
      </c>
      <c r="U539" s="19" t="str">
        <f t="shared" si="137"/>
        <v/>
      </c>
      <c r="V539" s="17" t="str">
        <f t="shared" si="138"/>
        <v/>
      </c>
      <c r="W539" s="20" t="str">
        <f t="shared" si="139"/>
        <v/>
      </c>
      <c r="X539" s="17" t="str">
        <f t="shared" si="140"/>
        <v/>
      </c>
      <c r="Y539" s="17" t="str">
        <f t="shared" si="141"/>
        <v/>
      </c>
      <c r="Z539" s="21" t="str">
        <f t="shared" si="142"/>
        <v xml:space="preserve"> </v>
      </c>
    </row>
    <row r="540" spans="11:26" ht="51.75" customHeight="1">
      <c r="K540" s="63">
        <f t="shared" si="129"/>
        <v>0</v>
      </c>
      <c r="L540" s="49">
        <f t="shared" si="130"/>
        <v>0</v>
      </c>
      <c r="M540" s="22" t="str">
        <f t="shared" si="143"/>
        <v/>
      </c>
      <c r="N540" s="22">
        <f t="shared" si="131"/>
        <v>0</v>
      </c>
      <c r="O540" s="27">
        <f t="shared" si="132"/>
        <v>0</v>
      </c>
      <c r="P540" s="27">
        <f t="shared" si="133"/>
        <v>0</v>
      </c>
      <c r="Q540" s="27" t="str">
        <f t="shared" si="134"/>
        <v xml:space="preserve"> </v>
      </c>
      <c r="R540" s="16" t="str">
        <f t="shared" si="135"/>
        <v/>
      </c>
      <c r="S540" s="17" t="str">
        <f t="shared" si="136"/>
        <v/>
      </c>
      <c r="T540" s="18" t="str">
        <f t="shared" si="128"/>
        <v/>
      </c>
      <c r="U540" s="19" t="str">
        <f t="shared" si="137"/>
        <v/>
      </c>
      <c r="V540" s="17" t="str">
        <f t="shared" si="138"/>
        <v/>
      </c>
      <c r="W540" s="20" t="str">
        <f t="shared" si="139"/>
        <v/>
      </c>
      <c r="X540" s="17" t="str">
        <f t="shared" si="140"/>
        <v/>
      </c>
      <c r="Y540" s="17" t="str">
        <f t="shared" si="141"/>
        <v/>
      </c>
      <c r="Z540" s="21" t="str">
        <f t="shared" si="142"/>
        <v xml:space="preserve"> </v>
      </c>
    </row>
    <row r="541" spans="11:26" ht="51.75" customHeight="1">
      <c r="K541" s="63">
        <f t="shared" si="129"/>
        <v>0</v>
      </c>
      <c r="L541" s="49">
        <f t="shared" si="130"/>
        <v>0</v>
      </c>
      <c r="M541" s="22" t="str">
        <f t="shared" si="143"/>
        <v/>
      </c>
      <c r="N541" s="22">
        <f t="shared" si="131"/>
        <v>0</v>
      </c>
      <c r="O541" s="27">
        <f t="shared" si="132"/>
        <v>0</v>
      </c>
      <c r="P541" s="27">
        <f t="shared" si="133"/>
        <v>0</v>
      </c>
      <c r="Q541" s="27" t="str">
        <f t="shared" si="134"/>
        <v xml:space="preserve"> </v>
      </c>
      <c r="R541" s="16" t="str">
        <f t="shared" si="135"/>
        <v/>
      </c>
      <c r="S541" s="17" t="str">
        <f t="shared" si="136"/>
        <v/>
      </c>
      <c r="T541" s="18" t="str">
        <f t="shared" si="128"/>
        <v/>
      </c>
      <c r="U541" s="19" t="str">
        <f t="shared" si="137"/>
        <v/>
      </c>
      <c r="V541" s="17" t="str">
        <f t="shared" si="138"/>
        <v/>
      </c>
      <c r="W541" s="20" t="str">
        <f t="shared" si="139"/>
        <v/>
      </c>
      <c r="X541" s="17" t="str">
        <f t="shared" si="140"/>
        <v/>
      </c>
      <c r="Y541" s="17" t="str">
        <f t="shared" si="141"/>
        <v/>
      </c>
      <c r="Z541" s="21" t="str">
        <f t="shared" si="142"/>
        <v xml:space="preserve"> </v>
      </c>
    </row>
    <row r="542" spans="11:26" ht="51.75" customHeight="1">
      <c r="K542" s="63">
        <f t="shared" si="129"/>
        <v>0</v>
      </c>
      <c r="L542" s="49">
        <f t="shared" si="130"/>
        <v>0</v>
      </c>
      <c r="M542" s="22" t="str">
        <f t="shared" si="143"/>
        <v/>
      </c>
      <c r="N542" s="22">
        <f t="shared" si="131"/>
        <v>0</v>
      </c>
      <c r="O542" s="27">
        <f t="shared" si="132"/>
        <v>0</v>
      </c>
      <c r="P542" s="27">
        <f t="shared" si="133"/>
        <v>0</v>
      </c>
      <c r="Q542" s="27" t="str">
        <f t="shared" si="134"/>
        <v xml:space="preserve"> </v>
      </c>
      <c r="R542" s="16" t="str">
        <f t="shared" si="135"/>
        <v/>
      </c>
      <c r="S542" s="17" t="str">
        <f t="shared" si="136"/>
        <v/>
      </c>
      <c r="T542" s="18" t="str">
        <f t="shared" si="128"/>
        <v/>
      </c>
      <c r="U542" s="19" t="str">
        <f t="shared" si="137"/>
        <v/>
      </c>
      <c r="V542" s="17" t="str">
        <f t="shared" si="138"/>
        <v/>
      </c>
      <c r="W542" s="20" t="str">
        <f t="shared" si="139"/>
        <v/>
      </c>
      <c r="X542" s="17" t="str">
        <f t="shared" si="140"/>
        <v/>
      </c>
      <c r="Y542" s="17" t="str">
        <f t="shared" si="141"/>
        <v/>
      </c>
      <c r="Z542" s="21" t="str">
        <f t="shared" si="142"/>
        <v xml:space="preserve"> </v>
      </c>
    </row>
    <row r="543" spans="11:26" ht="51.75" customHeight="1">
      <c r="K543" s="63">
        <f t="shared" si="129"/>
        <v>0</v>
      </c>
      <c r="L543" s="49">
        <f t="shared" si="130"/>
        <v>0</v>
      </c>
      <c r="M543" s="22" t="str">
        <f t="shared" si="143"/>
        <v/>
      </c>
      <c r="N543" s="22">
        <f t="shared" si="131"/>
        <v>0</v>
      </c>
      <c r="O543" s="27">
        <f t="shared" si="132"/>
        <v>0</v>
      </c>
      <c r="P543" s="27">
        <f t="shared" si="133"/>
        <v>0</v>
      </c>
      <c r="Q543" s="27" t="str">
        <f t="shared" si="134"/>
        <v xml:space="preserve"> </v>
      </c>
      <c r="R543" s="16" t="str">
        <f t="shared" si="135"/>
        <v/>
      </c>
      <c r="S543" s="17" t="str">
        <f t="shared" si="136"/>
        <v/>
      </c>
      <c r="T543" s="18" t="str">
        <f t="shared" si="128"/>
        <v/>
      </c>
      <c r="U543" s="19" t="str">
        <f t="shared" si="137"/>
        <v/>
      </c>
      <c r="V543" s="17" t="str">
        <f t="shared" si="138"/>
        <v/>
      </c>
      <c r="W543" s="20" t="str">
        <f t="shared" si="139"/>
        <v/>
      </c>
      <c r="X543" s="17" t="str">
        <f t="shared" si="140"/>
        <v/>
      </c>
      <c r="Y543" s="17" t="str">
        <f t="shared" si="141"/>
        <v/>
      </c>
      <c r="Z543" s="21" t="str">
        <f t="shared" si="142"/>
        <v xml:space="preserve"> </v>
      </c>
    </row>
    <row r="544" spans="11:26" ht="51.75" customHeight="1">
      <c r="K544" s="63">
        <f t="shared" si="129"/>
        <v>0</v>
      </c>
      <c r="L544" s="49">
        <f t="shared" si="130"/>
        <v>0</v>
      </c>
      <c r="M544" s="22" t="str">
        <f t="shared" si="143"/>
        <v/>
      </c>
      <c r="N544" s="22">
        <f t="shared" si="131"/>
        <v>0</v>
      </c>
      <c r="O544" s="27">
        <f t="shared" si="132"/>
        <v>0</v>
      </c>
      <c r="P544" s="27">
        <f t="shared" si="133"/>
        <v>0</v>
      </c>
      <c r="Q544" s="27" t="str">
        <f t="shared" si="134"/>
        <v xml:space="preserve"> </v>
      </c>
      <c r="R544" s="16" t="str">
        <f t="shared" si="135"/>
        <v/>
      </c>
      <c r="S544" s="17" t="str">
        <f t="shared" si="136"/>
        <v/>
      </c>
      <c r="T544" s="18" t="str">
        <f t="shared" si="128"/>
        <v/>
      </c>
      <c r="U544" s="19" t="str">
        <f t="shared" si="137"/>
        <v/>
      </c>
      <c r="V544" s="17" t="str">
        <f t="shared" si="138"/>
        <v/>
      </c>
      <c r="W544" s="20" t="str">
        <f t="shared" si="139"/>
        <v/>
      </c>
      <c r="X544" s="17" t="str">
        <f t="shared" si="140"/>
        <v/>
      </c>
      <c r="Y544" s="17" t="str">
        <f t="shared" si="141"/>
        <v/>
      </c>
      <c r="Z544" s="21" t="str">
        <f t="shared" si="142"/>
        <v xml:space="preserve"> </v>
      </c>
    </row>
    <row r="545" spans="11:26" ht="51.75" customHeight="1">
      <c r="K545" s="63">
        <f t="shared" si="129"/>
        <v>0</v>
      </c>
      <c r="L545" s="49">
        <f t="shared" si="130"/>
        <v>0</v>
      </c>
      <c r="M545" s="22" t="str">
        <f t="shared" si="143"/>
        <v/>
      </c>
      <c r="N545" s="22">
        <f t="shared" si="131"/>
        <v>0</v>
      </c>
      <c r="O545" s="27">
        <f t="shared" si="132"/>
        <v>0</v>
      </c>
      <c r="P545" s="27">
        <f t="shared" si="133"/>
        <v>0</v>
      </c>
      <c r="Q545" s="27" t="str">
        <f t="shared" si="134"/>
        <v xml:space="preserve"> </v>
      </c>
      <c r="R545" s="16" t="str">
        <f t="shared" si="135"/>
        <v/>
      </c>
      <c r="S545" s="17" t="str">
        <f t="shared" si="136"/>
        <v/>
      </c>
      <c r="T545" s="18" t="str">
        <f t="shared" si="128"/>
        <v/>
      </c>
      <c r="U545" s="19" t="str">
        <f t="shared" si="137"/>
        <v/>
      </c>
      <c r="V545" s="17" t="str">
        <f t="shared" si="138"/>
        <v/>
      </c>
      <c r="W545" s="20" t="str">
        <f t="shared" si="139"/>
        <v/>
      </c>
      <c r="X545" s="17" t="str">
        <f t="shared" si="140"/>
        <v/>
      </c>
      <c r="Y545" s="17" t="str">
        <f t="shared" si="141"/>
        <v/>
      </c>
      <c r="Z545" s="21" t="str">
        <f t="shared" si="142"/>
        <v xml:space="preserve"> </v>
      </c>
    </row>
    <row r="546" spans="11:26" ht="51.75" customHeight="1">
      <c r="K546" s="63">
        <f t="shared" si="129"/>
        <v>0</v>
      </c>
      <c r="L546" s="49">
        <f t="shared" si="130"/>
        <v>0</v>
      </c>
      <c r="M546" s="22" t="str">
        <f t="shared" si="143"/>
        <v/>
      </c>
      <c r="N546" s="22">
        <f t="shared" si="131"/>
        <v>0</v>
      </c>
      <c r="O546" s="27">
        <f t="shared" si="132"/>
        <v>0</v>
      </c>
      <c r="P546" s="27">
        <f t="shared" si="133"/>
        <v>0</v>
      </c>
      <c r="Q546" s="27" t="str">
        <f t="shared" si="134"/>
        <v xml:space="preserve"> </v>
      </c>
      <c r="R546" s="16" t="str">
        <f t="shared" si="135"/>
        <v/>
      </c>
      <c r="S546" s="17" t="str">
        <f t="shared" si="136"/>
        <v/>
      </c>
      <c r="T546" s="18" t="str">
        <f t="shared" si="128"/>
        <v/>
      </c>
      <c r="U546" s="19" t="str">
        <f t="shared" si="137"/>
        <v/>
      </c>
      <c r="V546" s="17" t="str">
        <f t="shared" si="138"/>
        <v/>
      </c>
      <c r="W546" s="20" t="str">
        <f t="shared" si="139"/>
        <v/>
      </c>
      <c r="X546" s="17" t="str">
        <f t="shared" si="140"/>
        <v/>
      </c>
      <c r="Y546" s="17" t="str">
        <f t="shared" si="141"/>
        <v/>
      </c>
      <c r="Z546" s="21" t="str">
        <f t="shared" si="142"/>
        <v xml:space="preserve"> </v>
      </c>
    </row>
    <row r="547" spans="11:26" ht="51.75" customHeight="1">
      <c r="K547" s="63">
        <f t="shared" si="129"/>
        <v>0</v>
      </c>
      <c r="L547" s="49">
        <f t="shared" si="130"/>
        <v>0</v>
      </c>
      <c r="M547" s="22" t="str">
        <f t="shared" si="143"/>
        <v/>
      </c>
      <c r="N547" s="22">
        <f t="shared" si="131"/>
        <v>0</v>
      </c>
      <c r="O547" s="27">
        <f t="shared" si="132"/>
        <v>0</v>
      </c>
      <c r="P547" s="27">
        <f t="shared" si="133"/>
        <v>0</v>
      </c>
      <c r="Q547" s="27" t="str">
        <f t="shared" si="134"/>
        <v xml:space="preserve"> </v>
      </c>
      <c r="R547" s="16" t="str">
        <f t="shared" si="135"/>
        <v/>
      </c>
      <c r="S547" s="17" t="str">
        <f t="shared" si="136"/>
        <v/>
      </c>
      <c r="T547" s="18" t="str">
        <f t="shared" si="128"/>
        <v/>
      </c>
      <c r="U547" s="19" t="str">
        <f t="shared" si="137"/>
        <v/>
      </c>
      <c r="V547" s="17" t="str">
        <f t="shared" si="138"/>
        <v/>
      </c>
      <c r="W547" s="20" t="str">
        <f t="shared" si="139"/>
        <v/>
      </c>
      <c r="X547" s="17" t="str">
        <f t="shared" si="140"/>
        <v/>
      </c>
      <c r="Y547" s="17" t="str">
        <f t="shared" si="141"/>
        <v/>
      </c>
      <c r="Z547" s="21" t="str">
        <f t="shared" si="142"/>
        <v xml:space="preserve"> </v>
      </c>
    </row>
    <row r="548" spans="11:26" ht="51.75" customHeight="1">
      <c r="K548" s="63">
        <f t="shared" si="129"/>
        <v>0</v>
      </c>
      <c r="L548" s="49">
        <f t="shared" si="130"/>
        <v>0</v>
      </c>
      <c r="M548" s="22" t="str">
        <f t="shared" si="143"/>
        <v/>
      </c>
      <c r="N548" s="22">
        <f t="shared" si="131"/>
        <v>0</v>
      </c>
      <c r="O548" s="27">
        <f t="shared" si="132"/>
        <v>0</v>
      </c>
      <c r="P548" s="27">
        <f t="shared" si="133"/>
        <v>0</v>
      </c>
      <c r="Q548" s="27" t="str">
        <f t="shared" si="134"/>
        <v xml:space="preserve"> </v>
      </c>
      <c r="R548" s="16" t="str">
        <f t="shared" si="135"/>
        <v/>
      </c>
      <c r="S548" s="17" t="str">
        <f t="shared" si="136"/>
        <v/>
      </c>
      <c r="T548" s="18" t="str">
        <f t="shared" si="128"/>
        <v/>
      </c>
      <c r="U548" s="19" t="str">
        <f t="shared" si="137"/>
        <v/>
      </c>
      <c r="V548" s="17" t="str">
        <f t="shared" si="138"/>
        <v/>
      </c>
      <c r="W548" s="20" t="str">
        <f t="shared" si="139"/>
        <v/>
      </c>
      <c r="X548" s="17" t="str">
        <f t="shared" si="140"/>
        <v/>
      </c>
      <c r="Y548" s="17" t="str">
        <f t="shared" si="141"/>
        <v/>
      </c>
      <c r="Z548" s="21" t="str">
        <f t="shared" si="142"/>
        <v xml:space="preserve"> </v>
      </c>
    </row>
    <row r="549" spans="11:26" ht="51.75" customHeight="1">
      <c r="K549" s="63">
        <f t="shared" si="129"/>
        <v>0</v>
      </c>
      <c r="L549" s="49">
        <f t="shared" si="130"/>
        <v>0</v>
      </c>
      <c r="M549" s="22" t="str">
        <f t="shared" si="143"/>
        <v/>
      </c>
      <c r="N549" s="22">
        <f t="shared" si="131"/>
        <v>0</v>
      </c>
      <c r="O549" s="27">
        <f t="shared" si="132"/>
        <v>0</v>
      </c>
      <c r="P549" s="27">
        <f t="shared" si="133"/>
        <v>0</v>
      </c>
      <c r="Q549" s="27" t="str">
        <f t="shared" si="134"/>
        <v xml:space="preserve"> </v>
      </c>
      <c r="R549" s="16" t="str">
        <f t="shared" si="135"/>
        <v/>
      </c>
      <c r="S549" s="17" t="str">
        <f t="shared" si="136"/>
        <v/>
      </c>
      <c r="T549" s="18" t="str">
        <f t="shared" si="128"/>
        <v/>
      </c>
      <c r="U549" s="19" t="str">
        <f t="shared" si="137"/>
        <v/>
      </c>
      <c r="V549" s="17" t="str">
        <f t="shared" si="138"/>
        <v/>
      </c>
      <c r="W549" s="20" t="str">
        <f t="shared" si="139"/>
        <v/>
      </c>
      <c r="X549" s="17" t="str">
        <f t="shared" si="140"/>
        <v/>
      </c>
      <c r="Y549" s="17" t="str">
        <f t="shared" si="141"/>
        <v/>
      </c>
      <c r="Z549" s="21" t="str">
        <f t="shared" si="142"/>
        <v xml:space="preserve"> </v>
      </c>
    </row>
    <row r="550" spans="11:26" ht="51.75" customHeight="1">
      <c r="K550" s="63">
        <f t="shared" si="129"/>
        <v>0</v>
      </c>
      <c r="L550" s="49">
        <f t="shared" si="130"/>
        <v>0</v>
      </c>
      <c r="M550" s="22" t="str">
        <f t="shared" si="143"/>
        <v/>
      </c>
      <c r="N550" s="22">
        <f t="shared" si="131"/>
        <v>0</v>
      </c>
      <c r="O550" s="27">
        <f t="shared" si="132"/>
        <v>0</v>
      </c>
      <c r="P550" s="27">
        <f t="shared" si="133"/>
        <v>0</v>
      </c>
      <c r="Q550" s="27" t="str">
        <f t="shared" si="134"/>
        <v xml:space="preserve"> </v>
      </c>
      <c r="R550" s="16" t="str">
        <f t="shared" si="135"/>
        <v/>
      </c>
      <c r="S550" s="17" t="str">
        <f t="shared" si="136"/>
        <v/>
      </c>
      <c r="T550" s="18" t="str">
        <f t="shared" si="128"/>
        <v/>
      </c>
      <c r="U550" s="19" t="str">
        <f t="shared" si="137"/>
        <v/>
      </c>
      <c r="V550" s="17" t="str">
        <f t="shared" si="138"/>
        <v/>
      </c>
      <c r="W550" s="20" t="str">
        <f t="shared" si="139"/>
        <v/>
      </c>
      <c r="X550" s="17" t="str">
        <f t="shared" si="140"/>
        <v/>
      </c>
      <c r="Y550" s="17" t="str">
        <f t="shared" si="141"/>
        <v/>
      </c>
      <c r="Z550" s="21" t="str">
        <f t="shared" si="142"/>
        <v xml:space="preserve"> </v>
      </c>
    </row>
    <row r="551" spans="11:26" ht="51.75" customHeight="1">
      <c r="K551" s="63">
        <f t="shared" si="129"/>
        <v>0</v>
      </c>
      <c r="L551" s="49">
        <f t="shared" si="130"/>
        <v>0</v>
      </c>
      <c r="M551" s="22" t="str">
        <f t="shared" si="143"/>
        <v/>
      </c>
      <c r="N551" s="22">
        <f t="shared" si="131"/>
        <v>0</v>
      </c>
      <c r="O551" s="27">
        <f t="shared" si="132"/>
        <v>0</v>
      </c>
      <c r="P551" s="27">
        <f t="shared" si="133"/>
        <v>0</v>
      </c>
      <c r="Q551" s="27" t="str">
        <f t="shared" si="134"/>
        <v xml:space="preserve"> </v>
      </c>
      <c r="R551" s="16" t="str">
        <f t="shared" si="135"/>
        <v/>
      </c>
      <c r="S551" s="17" t="str">
        <f t="shared" si="136"/>
        <v/>
      </c>
      <c r="T551" s="18" t="str">
        <f t="shared" si="128"/>
        <v/>
      </c>
      <c r="U551" s="19" t="str">
        <f t="shared" si="137"/>
        <v/>
      </c>
      <c r="V551" s="17" t="str">
        <f t="shared" si="138"/>
        <v/>
      </c>
      <c r="W551" s="20" t="str">
        <f t="shared" si="139"/>
        <v/>
      </c>
      <c r="X551" s="17" t="str">
        <f t="shared" si="140"/>
        <v/>
      </c>
      <c r="Y551" s="17" t="str">
        <f t="shared" si="141"/>
        <v/>
      </c>
      <c r="Z551" s="21" t="str">
        <f t="shared" si="142"/>
        <v xml:space="preserve"> </v>
      </c>
    </row>
    <row r="552" spans="11:26" ht="51.75" customHeight="1">
      <c r="K552" s="63">
        <f t="shared" si="129"/>
        <v>0</v>
      </c>
      <c r="L552" s="49">
        <f t="shared" si="130"/>
        <v>0</v>
      </c>
      <c r="M552" s="22" t="str">
        <f t="shared" si="143"/>
        <v/>
      </c>
      <c r="N552" s="22">
        <f t="shared" si="131"/>
        <v>0</v>
      </c>
      <c r="O552" s="27">
        <f t="shared" si="132"/>
        <v>0</v>
      </c>
      <c r="P552" s="27">
        <f t="shared" si="133"/>
        <v>0</v>
      </c>
      <c r="Q552" s="27" t="str">
        <f t="shared" si="134"/>
        <v xml:space="preserve"> </v>
      </c>
      <c r="R552" s="16" t="str">
        <f t="shared" si="135"/>
        <v/>
      </c>
      <c r="S552" s="17" t="str">
        <f t="shared" si="136"/>
        <v/>
      </c>
      <c r="T552" s="18" t="str">
        <f t="shared" si="128"/>
        <v/>
      </c>
      <c r="U552" s="19" t="str">
        <f t="shared" si="137"/>
        <v/>
      </c>
      <c r="V552" s="17" t="str">
        <f t="shared" si="138"/>
        <v/>
      </c>
      <c r="W552" s="20" t="str">
        <f t="shared" si="139"/>
        <v/>
      </c>
      <c r="X552" s="17" t="str">
        <f t="shared" si="140"/>
        <v/>
      </c>
      <c r="Y552" s="17" t="str">
        <f t="shared" si="141"/>
        <v/>
      </c>
      <c r="Z552" s="21" t="str">
        <f t="shared" si="142"/>
        <v xml:space="preserve"> </v>
      </c>
    </row>
    <row r="553" spans="11:26" ht="51.75" customHeight="1">
      <c r="K553" s="63">
        <f t="shared" si="129"/>
        <v>0</v>
      </c>
      <c r="L553" s="49">
        <f t="shared" si="130"/>
        <v>0</v>
      </c>
      <c r="M553" s="22" t="str">
        <f t="shared" si="143"/>
        <v/>
      </c>
      <c r="N553" s="22">
        <f t="shared" si="131"/>
        <v>0</v>
      </c>
      <c r="O553" s="27">
        <f t="shared" si="132"/>
        <v>0</v>
      </c>
      <c r="P553" s="27">
        <f t="shared" si="133"/>
        <v>0</v>
      </c>
      <c r="Q553" s="27" t="str">
        <f t="shared" si="134"/>
        <v xml:space="preserve"> </v>
      </c>
      <c r="R553" s="16" t="str">
        <f t="shared" si="135"/>
        <v/>
      </c>
      <c r="S553" s="17" t="str">
        <f t="shared" si="136"/>
        <v/>
      </c>
      <c r="T553" s="18" t="str">
        <f t="shared" si="128"/>
        <v/>
      </c>
      <c r="U553" s="19" t="str">
        <f t="shared" si="137"/>
        <v/>
      </c>
      <c r="V553" s="17" t="str">
        <f t="shared" si="138"/>
        <v/>
      </c>
      <c r="W553" s="20" t="str">
        <f t="shared" si="139"/>
        <v/>
      </c>
      <c r="X553" s="17" t="str">
        <f t="shared" si="140"/>
        <v/>
      </c>
      <c r="Y553" s="17" t="str">
        <f t="shared" si="141"/>
        <v/>
      </c>
      <c r="Z553" s="21" t="str">
        <f t="shared" si="142"/>
        <v xml:space="preserve"> </v>
      </c>
    </row>
    <row r="554" spans="11:26" ht="51.75" customHeight="1">
      <c r="K554" s="63">
        <f t="shared" si="129"/>
        <v>0</v>
      </c>
      <c r="L554" s="49">
        <f t="shared" si="130"/>
        <v>0</v>
      </c>
      <c r="M554" s="22" t="str">
        <f t="shared" si="143"/>
        <v/>
      </c>
      <c r="N554" s="22">
        <f t="shared" si="131"/>
        <v>0</v>
      </c>
      <c r="O554" s="27">
        <f t="shared" si="132"/>
        <v>0</v>
      </c>
      <c r="P554" s="27">
        <f t="shared" si="133"/>
        <v>0</v>
      </c>
      <c r="Q554" s="27" t="str">
        <f t="shared" si="134"/>
        <v xml:space="preserve"> </v>
      </c>
      <c r="R554" s="16" t="str">
        <f t="shared" si="135"/>
        <v/>
      </c>
      <c r="S554" s="17" t="str">
        <f t="shared" si="136"/>
        <v/>
      </c>
      <c r="T554" s="18" t="str">
        <f t="shared" si="128"/>
        <v/>
      </c>
      <c r="U554" s="19" t="str">
        <f t="shared" si="137"/>
        <v/>
      </c>
      <c r="V554" s="17" t="str">
        <f t="shared" si="138"/>
        <v/>
      </c>
      <c r="W554" s="20" t="str">
        <f t="shared" si="139"/>
        <v/>
      </c>
      <c r="X554" s="17" t="str">
        <f t="shared" si="140"/>
        <v/>
      </c>
      <c r="Y554" s="17" t="str">
        <f t="shared" si="141"/>
        <v/>
      </c>
      <c r="Z554" s="21" t="str">
        <f t="shared" si="142"/>
        <v xml:space="preserve"> </v>
      </c>
    </row>
    <row r="555" spans="11:26" ht="51.75" customHeight="1">
      <c r="K555" s="63">
        <f t="shared" si="129"/>
        <v>0</v>
      </c>
      <c r="L555" s="49">
        <f t="shared" si="130"/>
        <v>0</v>
      </c>
      <c r="M555" s="22" t="str">
        <f t="shared" si="143"/>
        <v/>
      </c>
      <c r="N555" s="22">
        <f t="shared" si="131"/>
        <v>0</v>
      </c>
      <c r="O555" s="27">
        <f t="shared" si="132"/>
        <v>0</v>
      </c>
      <c r="P555" s="27">
        <f t="shared" si="133"/>
        <v>0</v>
      </c>
      <c r="Q555" s="27" t="str">
        <f t="shared" si="134"/>
        <v xml:space="preserve"> </v>
      </c>
      <c r="R555" s="16" t="str">
        <f t="shared" si="135"/>
        <v/>
      </c>
      <c r="S555" s="17" t="str">
        <f t="shared" si="136"/>
        <v/>
      </c>
      <c r="T555" s="18" t="str">
        <f t="shared" si="128"/>
        <v/>
      </c>
      <c r="U555" s="19" t="str">
        <f t="shared" si="137"/>
        <v/>
      </c>
      <c r="V555" s="17" t="str">
        <f t="shared" si="138"/>
        <v/>
      </c>
      <c r="W555" s="20" t="str">
        <f t="shared" si="139"/>
        <v/>
      </c>
      <c r="X555" s="17" t="str">
        <f t="shared" si="140"/>
        <v/>
      </c>
      <c r="Y555" s="17" t="str">
        <f t="shared" si="141"/>
        <v/>
      </c>
      <c r="Z555" s="21" t="str">
        <f t="shared" si="142"/>
        <v xml:space="preserve"> </v>
      </c>
    </row>
    <row r="556" spans="11:26" ht="51.75" customHeight="1">
      <c r="K556" s="63">
        <f t="shared" si="129"/>
        <v>0</v>
      </c>
      <c r="L556" s="49">
        <f t="shared" si="130"/>
        <v>0</v>
      </c>
      <c r="M556" s="22" t="str">
        <f t="shared" si="143"/>
        <v/>
      </c>
      <c r="N556" s="22">
        <f t="shared" si="131"/>
        <v>0</v>
      </c>
      <c r="O556" s="27">
        <f t="shared" si="132"/>
        <v>0</v>
      </c>
      <c r="P556" s="27">
        <f t="shared" si="133"/>
        <v>0</v>
      </c>
      <c r="Q556" s="27" t="str">
        <f t="shared" si="134"/>
        <v xml:space="preserve"> </v>
      </c>
      <c r="R556" s="16" t="str">
        <f t="shared" si="135"/>
        <v/>
      </c>
      <c r="S556" s="17" t="str">
        <f t="shared" si="136"/>
        <v/>
      </c>
      <c r="T556" s="18" t="str">
        <f t="shared" si="128"/>
        <v/>
      </c>
      <c r="U556" s="19" t="str">
        <f t="shared" si="137"/>
        <v/>
      </c>
      <c r="V556" s="17" t="str">
        <f t="shared" si="138"/>
        <v/>
      </c>
      <c r="W556" s="20" t="str">
        <f t="shared" si="139"/>
        <v/>
      </c>
      <c r="X556" s="17" t="str">
        <f t="shared" si="140"/>
        <v/>
      </c>
      <c r="Y556" s="17" t="str">
        <f t="shared" si="141"/>
        <v/>
      </c>
      <c r="Z556" s="21" t="str">
        <f t="shared" si="142"/>
        <v xml:space="preserve"> </v>
      </c>
    </row>
    <row r="557" spans="11:26" ht="51.75" customHeight="1">
      <c r="K557" s="63">
        <f t="shared" si="129"/>
        <v>0</v>
      </c>
      <c r="L557" s="49">
        <f t="shared" si="130"/>
        <v>0</v>
      </c>
      <c r="M557" s="22" t="str">
        <f t="shared" si="143"/>
        <v/>
      </c>
      <c r="N557" s="22">
        <f t="shared" si="131"/>
        <v>0</v>
      </c>
      <c r="O557" s="27">
        <f t="shared" si="132"/>
        <v>0</v>
      </c>
      <c r="P557" s="27">
        <f t="shared" si="133"/>
        <v>0</v>
      </c>
      <c r="Q557" s="27" t="str">
        <f t="shared" si="134"/>
        <v xml:space="preserve"> </v>
      </c>
      <c r="R557" s="16" t="str">
        <f t="shared" si="135"/>
        <v/>
      </c>
      <c r="S557" s="17" t="str">
        <f t="shared" si="136"/>
        <v/>
      </c>
      <c r="T557" s="18" t="str">
        <f t="shared" si="128"/>
        <v/>
      </c>
      <c r="U557" s="19" t="str">
        <f t="shared" si="137"/>
        <v/>
      </c>
      <c r="V557" s="17" t="str">
        <f t="shared" si="138"/>
        <v/>
      </c>
      <c r="W557" s="20" t="str">
        <f t="shared" si="139"/>
        <v/>
      </c>
      <c r="X557" s="17" t="str">
        <f t="shared" si="140"/>
        <v/>
      </c>
      <c r="Y557" s="17" t="str">
        <f t="shared" si="141"/>
        <v/>
      </c>
      <c r="Z557" s="21" t="str">
        <f t="shared" si="142"/>
        <v xml:space="preserve"> </v>
      </c>
    </row>
    <row r="558" spans="11:26" ht="51.75" customHeight="1">
      <c r="K558" s="63">
        <f t="shared" si="129"/>
        <v>0</v>
      </c>
      <c r="L558" s="49">
        <f t="shared" si="130"/>
        <v>0</v>
      </c>
      <c r="M558" s="22" t="str">
        <f t="shared" si="143"/>
        <v/>
      </c>
      <c r="N558" s="22">
        <f t="shared" si="131"/>
        <v>0</v>
      </c>
      <c r="O558" s="27">
        <f t="shared" si="132"/>
        <v>0</v>
      </c>
      <c r="P558" s="27">
        <f t="shared" si="133"/>
        <v>0</v>
      </c>
      <c r="Q558" s="27" t="str">
        <f t="shared" si="134"/>
        <v xml:space="preserve"> </v>
      </c>
      <c r="R558" s="16" t="str">
        <f t="shared" si="135"/>
        <v/>
      </c>
      <c r="S558" s="17" t="str">
        <f t="shared" si="136"/>
        <v/>
      </c>
      <c r="T558" s="18" t="str">
        <f t="shared" si="128"/>
        <v/>
      </c>
      <c r="U558" s="19" t="str">
        <f t="shared" si="137"/>
        <v/>
      </c>
      <c r="V558" s="17" t="str">
        <f t="shared" si="138"/>
        <v/>
      </c>
      <c r="W558" s="20" t="str">
        <f t="shared" si="139"/>
        <v/>
      </c>
      <c r="X558" s="17" t="str">
        <f t="shared" si="140"/>
        <v/>
      </c>
      <c r="Y558" s="17" t="str">
        <f t="shared" si="141"/>
        <v/>
      </c>
      <c r="Z558" s="21" t="str">
        <f t="shared" si="142"/>
        <v xml:space="preserve"> </v>
      </c>
    </row>
    <row r="559" spans="11:26" ht="51.75" customHeight="1">
      <c r="K559" s="63">
        <f t="shared" si="129"/>
        <v>0</v>
      </c>
      <c r="L559" s="49">
        <f t="shared" si="130"/>
        <v>0</v>
      </c>
      <c r="M559" s="22" t="str">
        <f t="shared" si="143"/>
        <v/>
      </c>
      <c r="N559" s="22">
        <f t="shared" si="131"/>
        <v>0</v>
      </c>
      <c r="O559" s="27">
        <f t="shared" si="132"/>
        <v>0</v>
      </c>
      <c r="P559" s="27">
        <f t="shared" si="133"/>
        <v>0</v>
      </c>
      <c r="Q559" s="27" t="str">
        <f t="shared" si="134"/>
        <v xml:space="preserve"> </v>
      </c>
      <c r="R559" s="16" t="str">
        <f t="shared" si="135"/>
        <v/>
      </c>
      <c r="S559" s="17" t="str">
        <f t="shared" si="136"/>
        <v/>
      </c>
      <c r="T559" s="18" t="str">
        <f t="shared" si="128"/>
        <v/>
      </c>
      <c r="U559" s="19" t="str">
        <f t="shared" si="137"/>
        <v/>
      </c>
      <c r="V559" s="17" t="str">
        <f t="shared" si="138"/>
        <v/>
      </c>
      <c r="W559" s="20" t="str">
        <f t="shared" si="139"/>
        <v/>
      </c>
      <c r="X559" s="17" t="str">
        <f t="shared" si="140"/>
        <v/>
      </c>
      <c r="Y559" s="17" t="str">
        <f t="shared" si="141"/>
        <v/>
      </c>
      <c r="Z559" s="21" t="str">
        <f t="shared" si="142"/>
        <v xml:space="preserve"> </v>
      </c>
    </row>
    <row r="560" spans="11:26" ht="51.75" customHeight="1">
      <c r="K560" s="63">
        <f t="shared" si="129"/>
        <v>0</v>
      </c>
      <c r="L560" s="49">
        <f t="shared" si="130"/>
        <v>0</v>
      </c>
      <c r="M560" s="22" t="str">
        <f t="shared" si="143"/>
        <v/>
      </c>
      <c r="N560" s="22">
        <f t="shared" si="131"/>
        <v>0</v>
      </c>
      <c r="O560" s="27">
        <f t="shared" si="132"/>
        <v>0</v>
      </c>
      <c r="P560" s="27">
        <f t="shared" si="133"/>
        <v>0</v>
      </c>
      <c r="Q560" s="27" t="str">
        <f t="shared" si="134"/>
        <v xml:space="preserve"> </v>
      </c>
      <c r="R560" s="16" t="str">
        <f t="shared" si="135"/>
        <v/>
      </c>
      <c r="S560" s="17" t="str">
        <f t="shared" si="136"/>
        <v/>
      </c>
      <c r="T560" s="18" t="str">
        <f t="shared" si="128"/>
        <v/>
      </c>
      <c r="U560" s="19" t="str">
        <f t="shared" si="137"/>
        <v/>
      </c>
      <c r="V560" s="17" t="str">
        <f t="shared" si="138"/>
        <v/>
      </c>
      <c r="W560" s="20" t="str">
        <f t="shared" si="139"/>
        <v/>
      </c>
      <c r="X560" s="17" t="str">
        <f t="shared" si="140"/>
        <v/>
      </c>
      <c r="Y560" s="17" t="str">
        <f t="shared" si="141"/>
        <v/>
      </c>
      <c r="Z560" s="21" t="str">
        <f t="shared" si="142"/>
        <v xml:space="preserve"> </v>
      </c>
    </row>
    <row r="561" spans="11:26" ht="51.75" customHeight="1">
      <c r="K561" s="63">
        <f t="shared" si="129"/>
        <v>0</v>
      </c>
      <c r="L561" s="49">
        <f t="shared" si="130"/>
        <v>0</v>
      </c>
      <c r="M561" s="22" t="str">
        <f t="shared" si="143"/>
        <v/>
      </c>
      <c r="N561" s="22">
        <f t="shared" si="131"/>
        <v>0</v>
      </c>
      <c r="O561" s="27">
        <f t="shared" si="132"/>
        <v>0</v>
      </c>
      <c r="P561" s="27">
        <f t="shared" si="133"/>
        <v>0</v>
      </c>
      <c r="Q561" s="27" t="str">
        <f t="shared" si="134"/>
        <v xml:space="preserve"> </v>
      </c>
      <c r="R561" s="16" t="str">
        <f t="shared" si="135"/>
        <v/>
      </c>
      <c r="S561" s="17" t="str">
        <f t="shared" si="136"/>
        <v/>
      </c>
      <c r="T561" s="18" t="str">
        <f t="shared" si="128"/>
        <v/>
      </c>
      <c r="U561" s="19" t="str">
        <f t="shared" si="137"/>
        <v/>
      </c>
      <c r="V561" s="17" t="str">
        <f t="shared" si="138"/>
        <v/>
      </c>
      <c r="W561" s="20" t="str">
        <f t="shared" si="139"/>
        <v/>
      </c>
      <c r="X561" s="17" t="str">
        <f t="shared" si="140"/>
        <v/>
      </c>
      <c r="Y561" s="17" t="str">
        <f t="shared" si="141"/>
        <v/>
      </c>
      <c r="Z561" s="21" t="str">
        <f t="shared" si="142"/>
        <v xml:space="preserve"> </v>
      </c>
    </row>
    <row r="562" spans="11:26" ht="51.75" customHeight="1">
      <c r="K562" s="63">
        <f t="shared" si="129"/>
        <v>0</v>
      </c>
      <c r="L562" s="49">
        <f t="shared" si="130"/>
        <v>0</v>
      </c>
      <c r="M562" s="22" t="str">
        <f t="shared" si="143"/>
        <v/>
      </c>
      <c r="N562" s="22">
        <f t="shared" si="131"/>
        <v>0</v>
      </c>
      <c r="O562" s="27">
        <f t="shared" si="132"/>
        <v>0</v>
      </c>
      <c r="P562" s="27">
        <f t="shared" si="133"/>
        <v>0</v>
      </c>
      <c r="Q562" s="27" t="str">
        <f t="shared" si="134"/>
        <v xml:space="preserve"> </v>
      </c>
      <c r="R562" s="16" t="str">
        <f t="shared" si="135"/>
        <v/>
      </c>
      <c r="S562" s="17" t="str">
        <f t="shared" si="136"/>
        <v/>
      </c>
      <c r="T562" s="18" t="str">
        <f t="shared" si="128"/>
        <v/>
      </c>
      <c r="U562" s="19" t="str">
        <f t="shared" si="137"/>
        <v/>
      </c>
      <c r="V562" s="17" t="str">
        <f t="shared" si="138"/>
        <v/>
      </c>
      <c r="W562" s="20" t="str">
        <f t="shared" si="139"/>
        <v/>
      </c>
      <c r="X562" s="17" t="str">
        <f t="shared" si="140"/>
        <v/>
      </c>
      <c r="Y562" s="17" t="str">
        <f t="shared" si="141"/>
        <v/>
      </c>
      <c r="Z562" s="21" t="str">
        <f t="shared" si="142"/>
        <v xml:space="preserve"> </v>
      </c>
    </row>
    <row r="563" spans="11:26" ht="51.75" customHeight="1">
      <c r="K563" s="63">
        <f t="shared" si="129"/>
        <v>0</v>
      </c>
      <c r="L563" s="49">
        <f t="shared" si="130"/>
        <v>0</v>
      </c>
      <c r="M563" s="22" t="str">
        <f t="shared" si="143"/>
        <v/>
      </c>
      <c r="N563" s="22">
        <f t="shared" si="131"/>
        <v>0</v>
      </c>
      <c r="O563" s="27">
        <f t="shared" si="132"/>
        <v>0</v>
      </c>
      <c r="P563" s="27">
        <f t="shared" si="133"/>
        <v>0</v>
      </c>
      <c r="Q563" s="27" t="str">
        <f t="shared" si="134"/>
        <v xml:space="preserve"> </v>
      </c>
      <c r="R563" s="16" t="str">
        <f t="shared" si="135"/>
        <v/>
      </c>
      <c r="S563" s="17" t="str">
        <f t="shared" si="136"/>
        <v/>
      </c>
      <c r="T563" s="18" t="str">
        <f t="shared" si="128"/>
        <v/>
      </c>
      <c r="U563" s="19" t="str">
        <f t="shared" si="137"/>
        <v/>
      </c>
      <c r="V563" s="17" t="str">
        <f t="shared" si="138"/>
        <v/>
      </c>
      <c r="W563" s="20" t="str">
        <f t="shared" si="139"/>
        <v/>
      </c>
      <c r="X563" s="17" t="str">
        <f t="shared" si="140"/>
        <v/>
      </c>
      <c r="Y563" s="17" t="str">
        <f t="shared" si="141"/>
        <v/>
      </c>
      <c r="Z563" s="21" t="str">
        <f t="shared" si="142"/>
        <v xml:space="preserve"> </v>
      </c>
    </row>
    <row r="564" spans="11:26" ht="51.75" customHeight="1">
      <c r="K564" s="63">
        <f t="shared" si="129"/>
        <v>0</v>
      </c>
      <c r="L564" s="49">
        <f t="shared" si="130"/>
        <v>0</v>
      </c>
      <c r="M564" s="22" t="str">
        <f t="shared" si="143"/>
        <v/>
      </c>
      <c r="N564" s="22">
        <f t="shared" si="131"/>
        <v>0</v>
      </c>
      <c r="O564" s="27">
        <f t="shared" si="132"/>
        <v>0</v>
      </c>
      <c r="P564" s="27">
        <f t="shared" si="133"/>
        <v>0</v>
      </c>
      <c r="Q564" s="27" t="str">
        <f t="shared" si="134"/>
        <v xml:space="preserve"> </v>
      </c>
      <c r="R564" s="16" t="str">
        <f t="shared" si="135"/>
        <v/>
      </c>
      <c r="S564" s="17" t="str">
        <f t="shared" si="136"/>
        <v/>
      </c>
      <c r="T564" s="18" t="str">
        <f t="shared" si="128"/>
        <v/>
      </c>
      <c r="U564" s="19" t="str">
        <f t="shared" si="137"/>
        <v/>
      </c>
      <c r="V564" s="17" t="str">
        <f t="shared" si="138"/>
        <v/>
      </c>
      <c r="W564" s="20" t="str">
        <f t="shared" si="139"/>
        <v/>
      </c>
      <c r="X564" s="17" t="str">
        <f t="shared" si="140"/>
        <v/>
      </c>
      <c r="Y564" s="17" t="str">
        <f t="shared" si="141"/>
        <v/>
      </c>
      <c r="Z564" s="21" t="str">
        <f t="shared" si="142"/>
        <v xml:space="preserve"> </v>
      </c>
    </row>
    <row r="565" spans="11:26" ht="51.75" customHeight="1">
      <c r="K565" s="63">
        <f t="shared" si="129"/>
        <v>0</v>
      </c>
      <c r="L565" s="49">
        <f t="shared" si="130"/>
        <v>0</v>
      </c>
      <c r="M565" s="22" t="str">
        <f t="shared" si="143"/>
        <v/>
      </c>
      <c r="N565" s="22">
        <f t="shared" si="131"/>
        <v>0</v>
      </c>
      <c r="O565" s="27">
        <f t="shared" si="132"/>
        <v>0</v>
      </c>
      <c r="P565" s="27">
        <f t="shared" si="133"/>
        <v>0</v>
      </c>
      <c r="Q565" s="27" t="str">
        <f t="shared" si="134"/>
        <v xml:space="preserve"> </v>
      </c>
      <c r="R565" s="16" t="str">
        <f t="shared" si="135"/>
        <v/>
      </c>
      <c r="S565" s="17" t="str">
        <f t="shared" si="136"/>
        <v/>
      </c>
      <c r="T565" s="18" t="str">
        <f t="shared" si="128"/>
        <v/>
      </c>
      <c r="U565" s="19" t="str">
        <f t="shared" si="137"/>
        <v/>
      </c>
      <c r="V565" s="17" t="str">
        <f t="shared" si="138"/>
        <v/>
      </c>
      <c r="W565" s="20" t="str">
        <f t="shared" si="139"/>
        <v/>
      </c>
      <c r="X565" s="17" t="str">
        <f t="shared" si="140"/>
        <v/>
      </c>
      <c r="Y565" s="17" t="str">
        <f t="shared" si="141"/>
        <v/>
      </c>
      <c r="Z565" s="21" t="str">
        <f t="shared" si="142"/>
        <v xml:space="preserve"> </v>
      </c>
    </row>
    <row r="566" spans="11:26" ht="51.75" customHeight="1">
      <c r="K566" s="63">
        <f t="shared" si="129"/>
        <v>0</v>
      </c>
      <c r="L566" s="49">
        <f t="shared" si="130"/>
        <v>0</v>
      </c>
      <c r="M566" s="22" t="str">
        <f t="shared" si="143"/>
        <v/>
      </c>
      <c r="N566" s="22">
        <f t="shared" si="131"/>
        <v>0</v>
      </c>
      <c r="O566" s="27">
        <f t="shared" si="132"/>
        <v>0</v>
      </c>
      <c r="P566" s="27">
        <f t="shared" si="133"/>
        <v>0</v>
      </c>
      <c r="Q566" s="27" t="str">
        <f t="shared" si="134"/>
        <v xml:space="preserve"> </v>
      </c>
      <c r="R566" s="16" t="str">
        <f t="shared" si="135"/>
        <v/>
      </c>
      <c r="S566" s="17" t="str">
        <f t="shared" si="136"/>
        <v/>
      </c>
      <c r="T566" s="18" t="str">
        <f t="shared" si="128"/>
        <v/>
      </c>
      <c r="U566" s="19" t="str">
        <f t="shared" si="137"/>
        <v/>
      </c>
      <c r="V566" s="17" t="str">
        <f t="shared" si="138"/>
        <v/>
      </c>
      <c r="W566" s="20" t="str">
        <f t="shared" si="139"/>
        <v/>
      </c>
      <c r="X566" s="17" t="str">
        <f t="shared" si="140"/>
        <v/>
      </c>
      <c r="Y566" s="17" t="str">
        <f t="shared" si="141"/>
        <v/>
      </c>
      <c r="Z566" s="21" t="str">
        <f t="shared" si="142"/>
        <v xml:space="preserve"> </v>
      </c>
    </row>
    <row r="567" spans="11:26" ht="51.75" customHeight="1">
      <c r="K567" s="63">
        <f t="shared" si="129"/>
        <v>0</v>
      </c>
      <c r="L567" s="49">
        <f t="shared" si="130"/>
        <v>0</v>
      </c>
      <c r="M567" s="22" t="str">
        <f t="shared" si="143"/>
        <v/>
      </c>
      <c r="N567" s="22">
        <f t="shared" si="131"/>
        <v>0</v>
      </c>
      <c r="O567" s="27">
        <f t="shared" si="132"/>
        <v>0</v>
      </c>
      <c r="P567" s="27">
        <f t="shared" si="133"/>
        <v>0</v>
      </c>
      <c r="Q567" s="27" t="str">
        <f t="shared" si="134"/>
        <v xml:space="preserve"> </v>
      </c>
      <c r="R567" s="16" t="str">
        <f t="shared" si="135"/>
        <v/>
      </c>
      <c r="S567" s="17" t="str">
        <f t="shared" si="136"/>
        <v/>
      </c>
      <c r="T567" s="18" t="str">
        <f t="shared" si="128"/>
        <v/>
      </c>
      <c r="U567" s="19" t="str">
        <f t="shared" si="137"/>
        <v/>
      </c>
      <c r="V567" s="17" t="str">
        <f t="shared" si="138"/>
        <v/>
      </c>
      <c r="W567" s="20" t="str">
        <f t="shared" si="139"/>
        <v/>
      </c>
      <c r="X567" s="17" t="str">
        <f t="shared" si="140"/>
        <v/>
      </c>
      <c r="Y567" s="17" t="str">
        <f t="shared" si="141"/>
        <v/>
      </c>
      <c r="Z567" s="21" t="str">
        <f t="shared" si="142"/>
        <v xml:space="preserve"> </v>
      </c>
    </row>
    <row r="568" spans="11:26" ht="51.75" customHeight="1">
      <c r="K568" s="63">
        <f t="shared" si="129"/>
        <v>0</v>
      </c>
      <c r="L568" s="49">
        <f t="shared" si="130"/>
        <v>0</v>
      </c>
      <c r="M568" s="22" t="str">
        <f t="shared" si="143"/>
        <v/>
      </c>
      <c r="N568" s="22">
        <f t="shared" si="131"/>
        <v>0</v>
      </c>
      <c r="O568" s="27">
        <f t="shared" si="132"/>
        <v>0</v>
      </c>
      <c r="P568" s="27">
        <f t="shared" si="133"/>
        <v>0</v>
      </c>
      <c r="Q568" s="27" t="str">
        <f t="shared" si="134"/>
        <v xml:space="preserve"> </v>
      </c>
      <c r="R568" s="16" t="str">
        <f t="shared" si="135"/>
        <v/>
      </c>
      <c r="S568" s="17" t="str">
        <f t="shared" si="136"/>
        <v/>
      </c>
      <c r="T568" s="18" t="str">
        <f t="shared" si="128"/>
        <v/>
      </c>
      <c r="U568" s="19" t="str">
        <f t="shared" si="137"/>
        <v/>
      </c>
      <c r="V568" s="17" t="str">
        <f t="shared" si="138"/>
        <v/>
      </c>
      <c r="W568" s="20" t="str">
        <f t="shared" si="139"/>
        <v/>
      </c>
      <c r="X568" s="17" t="str">
        <f t="shared" si="140"/>
        <v/>
      </c>
      <c r="Y568" s="17" t="str">
        <f t="shared" si="141"/>
        <v/>
      </c>
      <c r="Z568" s="21" t="str">
        <f t="shared" si="142"/>
        <v xml:space="preserve"> </v>
      </c>
    </row>
    <row r="569" spans="11:26" ht="51.75" customHeight="1">
      <c r="K569" s="63">
        <f t="shared" si="129"/>
        <v>0</v>
      </c>
      <c r="L569" s="49">
        <f t="shared" si="130"/>
        <v>0</v>
      </c>
      <c r="M569" s="22" t="str">
        <f t="shared" si="143"/>
        <v/>
      </c>
      <c r="N569" s="22">
        <f t="shared" si="131"/>
        <v>0</v>
      </c>
      <c r="O569" s="27">
        <f t="shared" si="132"/>
        <v>0</v>
      </c>
      <c r="P569" s="27">
        <f t="shared" si="133"/>
        <v>0</v>
      </c>
      <c r="Q569" s="27" t="str">
        <f t="shared" si="134"/>
        <v xml:space="preserve"> </v>
      </c>
      <c r="R569" s="16" t="str">
        <f t="shared" si="135"/>
        <v/>
      </c>
      <c r="S569" s="17" t="str">
        <f t="shared" si="136"/>
        <v/>
      </c>
      <c r="T569" s="18" t="str">
        <f t="shared" si="128"/>
        <v/>
      </c>
      <c r="U569" s="19" t="str">
        <f t="shared" si="137"/>
        <v/>
      </c>
      <c r="V569" s="17" t="str">
        <f t="shared" si="138"/>
        <v/>
      </c>
      <c r="W569" s="20" t="str">
        <f t="shared" si="139"/>
        <v/>
      </c>
      <c r="X569" s="17" t="str">
        <f t="shared" si="140"/>
        <v/>
      </c>
      <c r="Y569" s="17" t="str">
        <f t="shared" si="141"/>
        <v/>
      </c>
      <c r="Z569" s="21" t="str">
        <f t="shared" si="142"/>
        <v xml:space="preserve"> </v>
      </c>
    </row>
    <row r="570" spans="11:26" ht="51.75" customHeight="1">
      <c r="K570" s="63">
        <f t="shared" si="129"/>
        <v>0</v>
      </c>
      <c r="L570" s="49">
        <f t="shared" si="130"/>
        <v>0</v>
      </c>
      <c r="M570" s="22" t="str">
        <f t="shared" si="143"/>
        <v/>
      </c>
      <c r="N570" s="22">
        <f t="shared" si="131"/>
        <v>0</v>
      </c>
      <c r="O570" s="27">
        <f t="shared" si="132"/>
        <v>0</v>
      </c>
      <c r="P570" s="27">
        <f t="shared" si="133"/>
        <v>0</v>
      </c>
      <c r="Q570" s="27" t="str">
        <f t="shared" si="134"/>
        <v xml:space="preserve"> </v>
      </c>
      <c r="R570" s="16" t="str">
        <f t="shared" si="135"/>
        <v/>
      </c>
      <c r="S570" s="17" t="str">
        <f t="shared" si="136"/>
        <v/>
      </c>
      <c r="T570" s="18" t="str">
        <f t="shared" si="128"/>
        <v/>
      </c>
      <c r="U570" s="19" t="str">
        <f t="shared" si="137"/>
        <v/>
      </c>
      <c r="V570" s="17" t="str">
        <f t="shared" si="138"/>
        <v/>
      </c>
      <c r="W570" s="20" t="str">
        <f t="shared" si="139"/>
        <v/>
      </c>
      <c r="X570" s="17" t="str">
        <f t="shared" si="140"/>
        <v/>
      </c>
      <c r="Y570" s="17" t="str">
        <f t="shared" si="141"/>
        <v/>
      </c>
      <c r="Z570" s="21" t="str">
        <f t="shared" si="142"/>
        <v xml:space="preserve"> </v>
      </c>
    </row>
    <row r="571" spans="11:26" ht="51.75" customHeight="1">
      <c r="K571" s="63">
        <f t="shared" si="129"/>
        <v>0</v>
      </c>
      <c r="L571" s="49">
        <f t="shared" si="130"/>
        <v>0</v>
      </c>
      <c r="M571" s="22" t="str">
        <f t="shared" si="143"/>
        <v/>
      </c>
      <c r="N571" s="22">
        <f t="shared" si="131"/>
        <v>0</v>
      </c>
      <c r="O571" s="27">
        <f t="shared" si="132"/>
        <v>0</v>
      </c>
      <c r="P571" s="27">
        <f t="shared" si="133"/>
        <v>0</v>
      </c>
      <c r="Q571" s="27" t="str">
        <f t="shared" si="134"/>
        <v xml:space="preserve"> </v>
      </c>
      <c r="R571" s="16" t="str">
        <f t="shared" si="135"/>
        <v/>
      </c>
      <c r="S571" s="17" t="str">
        <f t="shared" si="136"/>
        <v/>
      </c>
      <c r="T571" s="18" t="str">
        <f t="shared" si="128"/>
        <v/>
      </c>
      <c r="U571" s="19" t="str">
        <f t="shared" si="137"/>
        <v/>
      </c>
      <c r="V571" s="17" t="str">
        <f t="shared" si="138"/>
        <v/>
      </c>
      <c r="W571" s="20" t="str">
        <f t="shared" si="139"/>
        <v/>
      </c>
      <c r="X571" s="17" t="str">
        <f t="shared" si="140"/>
        <v/>
      </c>
      <c r="Y571" s="17" t="str">
        <f t="shared" si="141"/>
        <v/>
      </c>
      <c r="Z571" s="21" t="str">
        <f t="shared" si="142"/>
        <v xml:space="preserve"> </v>
      </c>
    </row>
    <row r="572" spans="11:26" ht="51.75" customHeight="1">
      <c r="K572" s="63">
        <f t="shared" si="129"/>
        <v>0</v>
      </c>
      <c r="L572" s="49">
        <f t="shared" si="130"/>
        <v>0</v>
      </c>
      <c r="M572" s="22" t="str">
        <f t="shared" si="143"/>
        <v/>
      </c>
      <c r="N572" s="22">
        <f t="shared" si="131"/>
        <v>0</v>
      </c>
      <c r="O572" s="27">
        <f t="shared" si="132"/>
        <v>0</v>
      </c>
      <c r="P572" s="27">
        <f t="shared" si="133"/>
        <v>0</v>
      </c>
      <c r="Q572" s="27" t="str">
        <f t="shared" si="134"/>
        <v xml:space="preserve"> </v>
      </c>
      <c r="R572" s="16" t="str">
        <f t="shared" si="135"/>
        <v/>
      </c>
      <c r="S572" s="17" t="str">
        <f t="shared" si="136"/>
        <v/>
      </c>
      <c r="T572" s="18" t="str">
        <f t="shared" si="128"/>
        <v/>
      </c>
      <c r="U572" s="19" t="str">
        <f t="shared" si="137"/>
        <v/>
      </c>
      <c r="V572" s="17" t="str">
        <f t="shared" si="138"/>
        <v/>
      </c>
      <c r="W572" s="20" t="str">
        <f t="shared" si="139"/>
        <v/>
      </c>
      <c r="X572" s="17" t="str">
        <f t="shared" si="140"/>
        <v/>
      </c>
      <c r="Y572" s="17" t="str">
        <f t="shared" si="141"/>
        <v/>
      </c>
      <c r="Z572" s="21" t="str">
        <f t="shared" si="142"/>
        <v xml:space="preserve"> </v>
      </c>
    </row>
    <row r="573" spans="11:26" ht="51.75" customHeight="1">
      <c r="K573" s="63">
        <f t="shared" si="129"/>
        <v>0</v>
      </c>
      <c r="L573" s="49">
        <f t="shared" si="130"/>
        <v>0</v>
      </c>
      <c r="M573" s="22" t="str">
        <f t="shared" si="143"/>
        <v/>
      </c>
      <c r="N573" s="22">
        <f t="shared" si="131"/>
        <v>0</v>
      </c>
      <c r="O573" s="27">
        <f t="shared" si="132"/>
        <v>0</v>
      </c>
      <c r="P573" s="27">
        <f t="shared" si="133"/>
        <v>0</v>
      </c>
      <c r="Q573" s="27" t="str">
        <f t="shared" si="134"/>
        <v xml:space="preserve"> </v>
      </c>
      <c r="R573" s="16" t="str">
        <f t="shared" si="135"/>
        <v/>
      </c>
      <c r="S573" s="17" t="str">
        <f t="shared" si="136"/>
        <v/>
      </c>
      <c r="T573" s="18" t="str">
        <f t="shared" si="128"/>
        <v/>
      </c>
      <c r="U573" s="19" t="str">
        <f t="shared" si="137"/>
        <v/>
      </c>
      <c r="V573" s="17" t="str">
        <f t="shared" si="138"/>
        <v/>
      </c>
      <c r="W573" s="20" t="str">
        <f t="shared" si="139"/>
        <v/>
      </c>
      <c r="X573" s="17" t="str">
        <f t="shared" si="140"/>
        <v/>
      </c>
      <c r="Y573" s="17" t="str">
        <f t="shared" si="141"/>
        <v/>
      </c>
      <c r="Z573" s="21" t="str">
        <f t="shared" si="142"/>
        <v xml:space="preserve"> </v>
      </c>
    </row>
    <row r="574" spans="11:26" ht="51.75" customHeight="1">
      <c r="K574" s="63">
        <f t="shared" si="129"/>
        <v>0</v>
      </c>
      <c r="L574" s="49">
        <f t="shared" si="130"/>
        <v>0</v>
      </c>
      <c r="M574" s="22" t="str">
        <f t="shared" si="143"/>
        <v/>
      </c>
      <c r="N574" s="22">
        <f t="shared" si="131"/>
        <v>0</v>
      </c>
      <c r="O574" s="27">
        <f t="shared" si="132"/>
        <v>0</v>
      </c>
      <c r="P574" s="27">
        <f t="shared" si="133"/>
        <v>0</v>
      </c>
      <c r="Q574" s="27" t="str">
        <f t="shared" si="134"/>
        <v xml:space="preserve"> </v>
      </c>
      <c r="R574" s="16" t="str">
        <f t="shared" si="135"/>
        <v/>
      </c>
      <c r="S574" s="17" t="str">
        <f t="shared" si="136"/>
        <v/>
      </c>
      <c r="T574" s="18" t="str">
        <f t="shared" si="128"/>
        <v/>
      </c>
      <c r="U574" s="19" t="str">
        <f t="shared" si="137"/>
        <v/>
      </c>
      <c r="V574" s="17" t="str">
        <f t="shared" si="138"/>
        <v/>
      </c>
      <c r="W574" s="20" t="str">
        <f t="shared" si="139"/>
        <v/>
      </c>
      <c r="X574" s="17" t="str">
        <f t="shared" si="140"/>
        <v/>
      </c>
      <c r="Y574" s="17" t="str">
        <f t="shared" si="141"/>
        <v/>
      </c>
      <c r="Z574" s="21" t="str">
        <f t="shared" si="142"/>
        <v xml:space="preserve"> </v>
      </c>
    </row>
    <row r="575" spans="11:26" ht="51.75" customHeight="1">
      <c r="K575" s="63">
        <f t="shared" si="129"/>
        <v>0</v>
      </c>
      <c r="L575" s="49">
        <f t="shared" si="130"/>
        <v>0</v>
      </c>
      <c r="M575" s="22" t="str">
        <f t="shared" si="143"/>
        <v/>
      </c>
      <c r="N575" s="22">
        <f t="shared" si="131"/>
        <v>0</v>
      </c>
      <c r="O575" s="27">
        <f t="shared" si="132"/>
        <v>0</v>
      </c>
      <c r="P575" s="27">
        <f t="shared" si="133"/>
        <v>0</v>
      </c>
      <c r="Q575" s="27" t="str">
        <f t="shared" si="134"/>
        <v xml:space="preserve"> </v>
      </c>
      <c r="R575" s="16" t="str">
        <f t="shared" si="135"/>
        <v/>
      </c>
      <c r="S575" s="17" t="str">
        <f t="shared" si="136"/>
        <v/>
      </c>
      <c r="T575" s="18" t="str">
        <f t="shared" si="128"/>
        <v/>
      </c>
      <c r="U575" s="19" t="str">
        <f t="shared" si="137"/>
        <v/>
      </c>
      <c r="V575" s="17" t="str">
        <f t="shared" si="138"/>
        <v/>
      </c>
      <c r="W575" s="20" t="str">
        <f t="shared" si="139"/>
        <v/>
      </c>
      <c r="X575" s="17" t="str">
        <f t="shared" si="140"/>
        <v/>
      </c>
      <c r="Y575" s="17" t="str">
        <f t="shared" si="141"/>
        <v/>
      </c>
      <c r="Z575" s="21" t="str">
        <f t="shared" si="142"/>
        <v xml:space="preserve"> </v>
      </c>
    </row>
    <row r="576" spans="11:26" ht="51.75" customHeight="1">
      <c r="K576" s="63">
        <f t="shared" si="129"/>
        <v>0</v>
      </c>
      <c r="L576" s="49">
        <f t="shared" si="130"/>
        <v>0</v>
      </c>
      <c r="M576" s="22" t="str">
        <f t="shared" si="143"/>
        <v/>
      </c>
      <c r="N576" s="22">
        <f t="shared" si="131"/>
        <v>0</v>
      </c>
      <c r="O576" s="27">
        <f t="shared" si="132"/>
        <v>0</v>
      </c>
      <c r="P576" s="27">
        <f t="shared" si="133"/>
        <v>0</v>
      </c>
      <c r="Q576" s="27" t="str">
        <f t="shared" si="134"/>
        <v xml:space="preserve"> </v>
      </c>
      <c r="R576" s="16" t="str">
        <f t="shared" si="135"/>
        <v/>
      </c>
      <c r="S576" s="17" t="str">
        <f t="shared" si="136"/>
        <v/>
      </c>
      <c r="T576" s="18" t="str">
        <f t="shared" si="128"/>
        <v/>
      </c>
      <c r="U576" s="19" t="str">
        <f t="shared" si="137"/>
        <v/>
      </c>
      <c r="V576" s="17" t="str">
        <f t="shared" si="138"/>
        <v/>
      </c>
      <c r="W576" s="20" t="str">
        <f t="shared" si="139"/>
        <v/>
      </c>
      <c r="X576" s="17" t="str">
        <f t="shared" si="140"/>
        <v/>
      </c>
      <c r="Y576" s="17" t="str">
        <f t="shared" si="141"/>
        <v/>
      </c>
      <c r="Z576" s="21" t="str">
        <f t="shared" si="142"/>
        <v xml:space="preserve"> </v>
      </c>
    </row>
    <row r="577" spans="11:26" ht="51.75" customHeight="1">
      <c r="K577" s="63">
        <f t="shared" si="129"/>
        <v>0</v>
      </c>
      <c r="L577" s="49">
        <f t="shared" si="130"/>
        <v>0</v>
      </c>
      <c r="M577" s="22" t="str">
        <f t="shared" si="143"/>
        <v/>
      </c>
      <c r="N577" s="22">
        <f t="shared" si="131"/>
        <v>0</v>
      </c>
      <c r="O577" s="27">
        <f t="shared" si="132"/>
        <v>0</v>
      </c>
      <c r="P577" s="27">
        <f t="shared" si="133"/>
        <v>0</v>
      </c>
      <c r="Q577" s="27" t="str">
        <f t="shared" si="134"/>
        <v xml:space="preserve"> </v>
      </c>
      <c r="R577" s="16" t="str">
        <f t="shared" si="135"/>
        <v/>
      </c>
      <c r="S577" s="17" t="str">
        <f t="shared" si="136"/>
        <v/>
      </c>
      <c r="T577" s="18" t="str">
        <f t="shared" si="128"/>
        <v/>
      </c>
      <c r="U577" s="19" t="str">
        <f t="shared" si="137"/>
        <v/>
      </c>
      <c r="V577" s="17" t="str">
        <f t="shared" si="138"/>
        <v/>
      </c>
      <c r="W577" s="20" t="str">
        <f t="shared" si="139"/>
        <v/>
      </c>
      <c r="X577" s="17" t="str">
        <f t="shared" si="140"/>
        <v/>
      </c>
      <c r="Y577" s="17" t="str">
        <f t="shared" si="141"/>
        <v/>
      </c>
      <c r="Z577" s="21" t="str">
        <f t="shared" si="142"/>
        <v xml:space="preserve"> </v>
      </c>
    </row>
    <row r="578" spans="11:26" ht="51.75" customHeight="1">
      <c r="K578" s="63">
        <f t="shared" si="129"/>
        <v>0</v>
      </c>
      <c r="L578" s="49">
        <f t="shared" si="130"/>
        <v>0</v>
      </c>
      <c r="M578" s="22" t="str">
        <f t="shared" si="143"/>
        <v/>
      </c>
      <c r="N578" s="22">
        <f t="shared" si="131"/>
        <v>0</v>
      </c>
      <c r="O578" s="27">
        <f t="shared" si="132"/>
        <v>0</v>
      </c>
      <c r="P578" s="27">
        <f t="shared" si="133"/>
        <v>0</v>
      </c>
      <c r="Q578" s="27" t="str">
        <f t="shared" si="134"/>
        <v xml:space="preserve"> </v>
      </c>
      <c r="R578" s="16" t="str">
        <f t="shared" si="135"/>
        <v/>
      </c>
      <c r="S578" s="17" t="str">
        <f t="shared" si="136"/>
        <v/>
      </c>
      <c r="T578" s="18" t="str">
        <f t="shared" si="128"/>
        <v/>
      </c>
      <c r="U578" s="19" t="str">
        <f t="shared" si="137"/>
        <v/>
      </c>
      <c r="V578" s="17" t="str">
        <f t="shared" si="138"/>
        <v/>
      </c>
      <c r="W578" s="20" t="str">
        <f t="shared" si="139"/>
        <v/>
      </c>
      <c r="X578" s="17" t="str">
        <f t="shared" si="140"/>
        <v/>
      </c>
      <c r="Y578" s="17" t="str">
        <f t="shared" si="141"/>
        <v/>
      </c>
      <c r="Z578" s="21" t="str">
        <f t="shared" si="142"/>
        <v xml:space="preserve"> </v>
      </c>
    </row>
    <row r="579" spans="11:26" ht="51.75" customHeight="1">
      <c r="K579" s="63">
        <f t="shared" si="129"/>
        <v>0</v>
      </c>
      <c r="L579" s="49">
        <f t="shared" si="130"/>
        <v>0</v>
      </c>
      <c r="M579" s="22" t="str">
        <f t="shared" si="143"/>
        <v/>
      </c>
      <c r="N579" s="22">
        <f t="shared" si="131"/>
        <v>0</v>
      </c>
      <c r="O579" s="27">
        <f t="shared" si="132"/>
        <v>0</v>
      </c>
      <c r="P579" s="27">
        <f t="shared" si="133"/>
        <v>0</v>
      </c>
      <c r="Q579" s="27" t="str">
        <f t="shared" si="134"/>
        <v xml:space="preserve"> </v>
      </c>
      <c r="R579" s="16" t="str">
        <f t="shared" si="135"/>
        <v/>
      </c>
      <c r="S579" s="17" t="str">
        <f t="shared" si="136"/>
        <v/>
      </c>
      <c r="T579" s="18" t="str">
        <f t="shared" ref="T579:T642" si="144">IFERROR(IF(B579="Vrouw",(-9.376+(0.0001882*(L579*K579))+(0.0022*(M579*L579))+(0.005841*(M579*K579))+(-0.002658*(M579*F579))+(0.07693*((F579/G579)*100))),-9.236+(0.0002708*(L579*K579))+(-0.001663*(M579*L579))+(0.007216*(M579*K579))+(0.02292*((F579/G579)*100))),"")</f>
        <v/>
      </c>
      <c r="U579" s="19" t="str">
        <f t="shared" si="137"/>
        <v/>
      </c>
      <c r="V579" s="17" t="str">
        <f t="shared" si="138"/>
        <v/>
      </c>
      <c r="W579" s="20" t="str">
        <f t="shared" si="139"/>
        <v/>
      </c>
      <c r="X579" s="17" t="str">
        <f t="shared" si="140"/>
        <v/>
      </c>
      <c r="Y579" s="17" t="str">
        <f t="shared" si="141"/>
        <v/>
      </c>
      <c r="Z579" s="21" t="str">
        <f t="shared" si="142"/>
        <v xml:space="preserve"> </v>
      </c>
    </row>
    <row r="580" spans="11:26" ht="51.75" customHeight="1">
      <c r="K580" s="63">
        <f t="shared" ref="K580:K643" si="145">IFERROR(D580-E580," ")</f>
        <v>0</v>
      </c>
      <c r="L580" s="49">
        <f t="shared" ref="L580:L643" si="146">G580-K580</f>
        <v>0</v>
      </c>
      <c r="M580" s="22" t="str">
        <f t="shared" si="143"/>
        <v/>
      </c>
      <c r="N580" s="22">
        <f t="shared" ref="N580:N643" si="147">MROUND(YEARFRAC(H580,C580),0.5)</f>
        <v>0</v>
      </c>
      <c r="O580" s="27">
        <f t="shared" ref="O580:O643" si="148">F580*2.2046226218488</f>
        <v>0</v>
      </c>
      <c r="P580" s="27">
        <f t="shared" ref="P580:P643" si="149">G580*0.393700787</f>
        <v>0</v>
      </c>
      <c r="Q580" s="27" t="str">
        <f t="shared" ref="Q580:Q643" si="150">IFERROR(AVERAGE(I580,J580)*0.393700787," ")</f>
        <v xml:space="preserve"> </v>
      </c>
      <c r="R580" s="16" t="str">
        <f t="shared" ref="R580:R643" si="151">IFERROR(M580-T580,"")</f>
        <v/>
      </c>
      <c r="S580" s="17" t="str">
        <f t="shared" ref="S580:S643" si="152">IFERROR(IF(R580&gt;=0,_xlfn.CONCAT(A580," heeft de piek groeispurt op ",ROUND(R580,1)," jarige leeftijd."),""),"")</f>
        <v/>
      </c>
      <c r="T580" s="18" t="str">
        <f t="shared" si="144"/>
        <v/>
      </c>
      <c r="U580" s="19" t="str">
        <f t="shared" ref="U580:U643" si="153">IFERROR(IF(T580&gt;=0,_xlfn.CONCAT(A580," heeft de piek groeispurt ",ABS(ROUND(12*T580,1))," maanden geleden gehad."),IF(T580&lt;0,_xlfn.CONCAT(A580," heeft over ",ABS(ROUND(12*T580,1))," maanden de piek groeispurt."),"")),"")</f>
        <v/>
      </c>
      <c r="V580" s="17" t="str">
        <f t="shared" ref="V580:V643" si="154">IF(OR(ISBLANK(B580),ISBLANK(C580),ISBLANK(D580),ISBLANK(E580),ISBLANK(F580),ISBLANK(G580),ISBLANK(H580)),"",IF(B580="Vrouw","Deze formule is meest betrouwbaar voor jongens",M580/(6.986547255416+(0.115802846632*M580)+(0.001450825199*M580^2)+(0.004518400406*F580)-(0.000034086447*F580^2)-(0.151951447289*G580)+(0.000932836659*G580^2)-(0.000001656585*G580^3)+(0.032198263733*L580)-(0.000269025264*L580^2)-(0.000760897942*(G580*M580)))))</f>
        <v/>
      </c>
      <c r="W580" s="20" t="str">
        <f t="shared" ref="W580:W643" si="155">IFERROR(IF(V580&gt;=0,_xlfn.CONCAT(A580, " heeft de piek groeispurt op ",ROUND(V580,1)," jarige leeftijd."),""),"")</f>
        <v/>
      </c>
      <c r="X580" s="17" t="str">
        <f t="shared" ref="X580:X643" si="156">IF(OR(ISBLANK(B580),ISBLANK(C580),ISBLANK(D580),ISBLANK(E580),ISBLANK(F580),ISBLANK(G580),ISBLANK(H580)),"",IFERROR(M580-V580, "Deze formule is meest betrouwbaar voor jongens"))</f>
        <v/>
      </c>
      <c r="Y580" s="17" t="str">
        <f t="shared" ref="Y580:Y643" si="157">IFERROR(IF(X580&gt;=0,_xlfn.CONCAT(A580," heeft de piek groeispurt ",ABS(ROUND(12*X580,1))," maanden geleden gehad."),IF(X580&lt;0,_xlfn.CONCAT(A580," heeft over ",ABS(ROUND(12*X580,1))," maanden de piek groeispurt."),"")),"")</f>
        <v/>
      </c>
      <c r="Z580" s="21" t="str">
        <f t="shared" ref="Z580:Z643" si="158">IFERROR(IF(B580="Man",VLOOKUP(N580,AA:AE,2,FALSE)+(VLOOKUP(N580,AA:AE,3,FALSE)*P580)+(VLOOKUP(N580,AA:AE,4,FALSE)*O580)+(VLOOKUP(N580,AA:AE,5,FALSE)*Q580),VLOOKUP(N580,AF:AJ,2,FALSE)+(VLOOKUP(N580,AF:AJ,3,FALSE)*P580)+(VLOOKUP(N580,AF:AJ,4,FALSE)*O580)+(VLOOKUP(N580,AF:AJ,5,FALSE)*Q580))*2.54," ")</f>
        <v xml:space="preserve"> </v>
      </c>
    </row>
    <row r="581" spans="11:26" ht="51.75" customHeight="1">
      <c r="K581" s="63">
        <f t="shared" si="145"/>
        <v>0</v>
      </c>
      <c r="L581" s="49">
        <f t="shared" si="146"/>
        <v>0</v>
      </c>
      <c r="M581" s="22" t="str">
        <f t="shared" ref="M581:M644" si="159">IF(H581="","",ROUND(YEARFRAC(H581,C581),1))</f>
        <v/>
      </c>
      <c r="N581" s="22">
        <f t="shared" si="147"/>
        <v>0</v>
      </c>
      <c r="O581" s="27">
        <f t="shared" si="148"/>
        <v>0</v>
      </c>
      <c r="P581" s="27">
        <f t="shared" si="149"/>
        <v>0</v>
      </c>
      <c r="Q581" s="27" t="str">
        <f t="shared" si="150"/>
        <v xml:space="preserve"> </v>
      </c>
      <c r="R581" s="16" t="str">
        <f t="shared" si="151"/>
        <v/>
      </c>
      <c r="S581" s="17" t="str">
        <f t="shared" si="152"/>
        <v/>
      </c>
      <c r="T581" s="18" t="str">
        <f t="shared" si="144"/>
        <v/>
      </c>
      <c r="U581" s="19" t="str">
        <f t="shared" si="153"/>
        <v/>
      </c>
      <c r="V581" s="17" t="str">
        <f t="shared" si="154"/>
        <v/>
      </c>
      <c r="W581" s="20" t="str">
        <f t="shared" si="155"/>
        <v/>
      </c>
      <c r="X581" s="17" t="str">
        <f t="shared" si="156"/>
        <v/>
      </c>
      <c r="Y581" s="17" t="str">
        <f t="shared" si="157"/>
        <v/>
      </c>
      <c r="Z581" s="21" t="str">
        <f t="shared" si="158"/>
        <v xml:space="preserve"> </v>
      </c>
    </row>
    <row r="582" spans="11:26" ht="51.75" customHeight="1">
      <c r="K582" s="63">
        <f t="shared" si="145"/>
        <v>0</v>
      </c>
      <c r="L582" s="49">
        <f t="shared" si="146"/>
        <v>0</v>
      </c>
      <c r="M582" s="22" t="str">
        <f t="shared" si="159"/>
        <v/>
      </c>
      <c r="N582" s="22">
        <f t="shared" si="147"/>
        <v>0</v>
      </c>
      <c r="O582" s="27">
        <f t="shared" si="148"/>
        <v>0</v>
      </c>
      <c r="P582" s="27">
        <f t="shared" si="149"/>
        <v>0</v>
      </c>
      <c r="Q582" s="27" t="str">
        <f t="shared" si="150"/>
        <v xml:space="preserve"> </v>
      </c>
      <c r="R582" s="16" t="str">
        <f t="shared" si="151"/>
        <v/>
      </c>
      <c r="S582" s="17" t="str">
        <f t="shared" si="152"/>
        <v/>
      </c>
      <c r="T582" s="18" t="str">
        <f t="shared" si="144"/>
        <v/>
      </c>
      <c r="U582" s="19" t="str">
        <f t="shared" si="153"/>
        <v/>
      </c>
      <c r="V582" s="17" t="str">
        <f t="shared" si="154"/>
        <v/>
      </c>
      <c r="W582" s="20" t="str">
        <f t="shared" si="155"/>
        <v/>
      </c>
      <c r="X582" s="17" t="str">
        <f t="shared" si="156"/>
        <v/>
      </c>
      <c r="Y582" s="17" t="str">
        <f t="shared" si="157"/>
        <v/>
      </c>
      <c r="Z582" s="21" t="str">
        <f t="shared" si="158"/>
        <v xml:space="preserve"> </v>
      </c>
    </row>
    <row r="583" spans="11:26" ht="51.75" customHeight="1">
      <c r="K583" s="63">
        <f t="shared" si="145"/>
        <v>0</v>
      </c>
      <c r="L583" s="49">
        <f t="shared" si="146"/>
        <v>0</v>
      </c>
      <c r="M583" s="22" t="str">
        <f t="shared" si="159"/>
        <v/>
      </c>
      <c r="N583" s="22">
        <f t="shared" si="147"/>
        <v>0</v>
      </c>
      <c r="O583" s="27">
        <f t="shared" si="148"/>
        <v>0</v>
      </c>
      <c r="P583" s="27">
        <f t="shared" si="149"/>
        <v>0</v>
      </c>
      <c r="Q583" s="27" t="str">
        <f t="shared" si="150"/>
        <v xml:space="preserve"> </v>
      </c>
      <c r="R583" s="16" t="str">
        <f t="shared" si="151"/>
        <v/>
      </c>
      <c r="S583" s="17" t="str">
        <f t="shared" si="152"/>
        <v/>
      </c>
      <c r="T583" s="18" t="str">
        <f t="shared" si="144"/>
        <v/>
      </c>
      <c r="U583" s="19" t="str">
        <f t="shared" si="153"/>
        <v/>
      </c>
      <c r="V583" s="17" t="str">
        <f t="shared" si="154"/>
        <v/>
      </c>
      <c r="W583" s="20" t="str">
        <f t="shared" si="155"/>
        <v/>
      </c>
      <c r="X583" s="17" t="str">
        <f t="shared" si="156"/>
        <v/>
      </c>
      <c r="Y583" s="17" t="str">
        <f t="shared" si="157"/>
        <v/>
      </c>
      <c r="Z583" s="21" t="str">
        <f t="shared" si="158"/>
        <v xml:space="preserve"> </v>
      </c>
    </row>
    <row r="584" spans="11:26" ht="51.75" customHeight="1">
      <c r="K584" s="63">
        <f t="shared" si="145"/>
        <v>0</v>
      </c>
      <c r="L584" s="49">
        <f t="shared" si="146"/>
        <v>0</v>
      </c>
      <c r="M584" s="22" t="str">
        <f t="shared" si="159"/>
        <v/>
      </c>
      <c r="N584" s="22">
        <f t="shared" si="147"/>
        <v>0</v>
      </c>
      <c r="O584" s="27">
        <f t="shared" si="148"/>
        <v>0</v>
      </c>
      <c r="P584" s="27">
        <f t="shared" si="149"/>
        <v>0</v>
      </c>
      <c r="Q584" s="27" t="str">
        <f t="shared" si="150"/>
        <v xml:space="preserve"> </v>
      </c>
      <c r="R584" s="16" t="str">
        <f t="shared" si="151"/>
        <v/>
      </c>
      <c r="S584" s="17" t="str">
        <f t="shared" si="152"/>
        <v/>
      </c>
      <c r="T584" s="18" t="str">
        <f t="shared" si="144"/>
        <v/>
      </c>
      <c r="U584" s="19" t="str">
        <f t="shared" si="153"/>
        <v/>
      </c>
      <c r="V584" s="17" t="str">
        <f t="shared" si="154"/>
        <v/>
      </c>
      <c r="W584" s="20" t="str">
        <f t="shared" si="155"/>
        <v/>
      </c>
      <c r="X584" s="17" t="str">
        <f t="shared" si="156"/>
        <v/>
      </c>
      <c r="Y584" s="17" t="str">
        <f t="shared" si="157"/>
        <v/>
      </c>
      <c r="Z584" s="21" t="str">
        <f t="shared" si="158"/>
        <v xml:space="preserve"> </v>
      </c>
    </row>
    <row r="585" spans="11:26" ht="51.75" customHeight="1">
      <c r="K585" s="63">
        <f t="shared" si="145"/>
        <v>0</v>
      </c>
      <c r="L585" s="49">
        <f t="shared" si="146"/>
        <v>0</v>
      </c>
      <c r="M585" s="22" t="str">
        <f t="shared" si="159"/>
        <v/>
      </c>
      <c r="N585" s="22">
        <f t="shared" si="147"/>
        <v>0</v>
      </c>
      <c r="O585" s="27">
        <f t="shared" si="148"/>
        <v>0</v>
      </c>
      <c r="P585" s="27">
        <f t="shared" si="149"/>
        <v>0</v>
      </c>
      <c r="Q585" s="27" t="str">
        <f t="shared" si="150"/>
        <v xml:space="preserve"> </v>
      </c>
      <c r="R585" s="16" t="str">
        <f t="shared" si="151"/>
        <v/>
      </c>
      <c r="S585" s="17" t="str">
        <f t="shared" si="152"/>
        <v/>
      </c>
      <c r="T585" s="18" t="str">
        <f t="shared" si="144"/>
        <v/>
      </c>
      <c r="U585" s="19" t="str">
        <f t="shared" si="153"/>
        <v/>
      </c>
      <c r="V585" s="17" t="str">
        <f t="shared" si="154"/>
        <v/>
      </c>
      <c r="W585" s="20" t="str">
        <f t="shared" si="155"/>
        <v/>
      </c>
      <c r="X585" s="17" t="str">
        <f t="shared" si="156"/>
        <v/>
      </c>
      <c r="Y585" s="17" t="str">
        <f t="shared" si="157"/>
        <v/>
      </c>
      <c r="Z585" s="21" t="str">
        <f t="shared" si="158"/>
        <v xml:space="preserve"> </v>
      </c>
    </row>
    <row r="586" spans="11:26" ht="51.75" customHeight="1">
      <c r="K586" s="63">
        <f t="shared" si="145"/>
        <v>0</v>
      </c>
      <c r="L586" s="49">
        <f t="shared" si="146"/>
        <v>0</v>
      </c>
      <c r="M586" s="22" t="str">
        <f t="shared" si="159"/>
        <v/>
      </c>
      <c r="N586" s="22">
        <f t="shared" si="147"/>
        <v>0</v>
      </c>
      <c r="O586" s="27">
        <f t="shared" si="148"/>
        <v>0</v>
      </c>
      <c r="P586" s="27">
        <f t="shared" si="149"/>
        <v>0</v>
      </c>
      <c r="Q586" s="27" t="str">
        <f t="shared" si="150"/>
        <v xml:space="preserve"> </v>
      </c>
      <c r="R586" s="16" t="str">
        <f t="shared" si="151"/>
        <v/>
      </c>
      <c r="S586" s="17" t="str">
        <f t="shared" si="152"/>
        <v/>
      </c>
      <c r="T586" s="18" t="str">
        <f t="shared" si="144"/>
        <v/>
      </c>
      <c r="U586" s="19" t="str">
        <f t="shared" si="153"/>
        <v/>
      </c>
      <c r="V586" s="17" t="str">
        <f t="shared" si="154"/>
        <v/>
      </c>
      <c r="W586" s="20" t="str">
        <f t="shared" si="155"/>
        <v/>
      </c>
      <c r="X586" s="17" t="str">
        <f t="shared" si="156"/>
        <v/>
      </c>
      <c r="Y586" s="17" t="str">
        <f t="shared" si="157"/>
        <v/>
      </c>
      <c r="Z586" s="21" t="str">
        <f t="shared" si="158"/>
        <v xml:space="preserve"> </v>
      </c>
    </row>
    <row r="587" spans="11:26" ht="51.75" customHeight="1">
      <c r="K587" s="63">
        <f t="shared" si="145"/>
        <v>0</v>
      </c>
      <c r="L587" s="49">
        <f t="shared" si="146"/>
        <v>0</v>
      </c>
      <c r="M587" s="22" t="str">
        <f t="shared" si="159"/>
        <v/>
      </c>
      <c r="N587" s="22">
        <f t="shared" si="147"/>
        <v>0</v>
      </c>
      <c r="O587" s="27">
        <f t="shared" si="148"/>
        <v>0</v>
      </c>
      <c r="P587" s="27">
        <f t="shared" si="149"/>
        <v>0</v>
      </c>
      <c r="Q587" s="27" t="str">
        <f t="shared" si="150"/>
        <v xml:space="preserve"> </v>
      </c>
      <c r="R587" s="16" t="str">
        <f t="shared" si="151"/>
        <v/>
      </c>
      <c r="S587" s="17" t="str">
        <f t="shared" si="152"/>
        <v/>
      </c>
      <c r="T587" s="18" t="str">
        <f t="shared" si="144"/>
        <v/>
      </c>
      <c r="U587" s="19" t="str">
        <f t="shared" si="153"/>
        <v/>
      </c>
      <c r="V587" s="17" t="str">
        <f t="shared" si="154"/>
        <v/>
      </c>
      <c r="W587" s="20" t="str">
        <f t="shared" si="155"/>
        <v/>
      </c>
      <c r="X587" s="17" t="str">
        <f t="shared" si="156"/>
        <v/>
      </c>
      <c r="Y587" s="17" t="str">
        <f t="shared" si="157"/>
        <v/>
      </c>
      <c r="Z587" s="21" t="str">
        <f t="shared" si="158"/>
        <v xml:space="preserve"> </v>
      </c>
    </row>
    <row r="588" spans="11:26" ht="51.75" customHeight="1">
      <c r="K588" s="63">
        <f t="shared" si="145"/>
        <v>0</v>
      </c>
      <c r="L588" s="49">
        <f t="shared" si="146"/>
        <v>0</v>
      </c>
      <c r="M588" s="22" t="str">
        <f t="shared" si="159"/>
        <v/>
      </c>
      <c r="N588" s="22">
        <f t="shared" si="147"/>
        <v>0</v>
      </c>
      <c r="O588" s="27">
        <f t="shared" si="148"/>
        <v>0</v>
      </c>
      <c r="P588" s="27">
        <f t="shared" si="149"/>
        <v>0</v>
      </c>
      <c r="Q588" s="27" t="str">
        <f t="shared" si="150"/>
        <v xml:space="preserve"> </v>
      </c>
      <c r="R588" s="16" t="str">
        <f t="shared" si="151"/>
        <v/>
      </c>
      <c r="S588" s="17" t="str">
        <f t="shared" si="152"/>
        <v/>
      </c>
      <c r="T588" s="18" t="str">
        <f t="shared" si="144"/>
        <v/>
      </c>
      <c r="U588" s="19" t="str">
        <f t="shared" si="153"/>
        <v/>
      </c>
      <c r="V588" s="17" t="str">
        <f t="shared" si="154"/>
        <v/>
      </c>
      <c r="W588" s="20" t="str">
        <f t="shared" si="155"/>
        <v/>
      </c>
      <c r="X588" s="17" t="str">
        <f t="shared" si="156"/>
        <v/>
      </c>
      <c r="Y588" s="17" t="str">
        <f t="shared" si="157"/>
        <v/>
      </c>
      <c r="Z588" s="21" t="str">
        <f t="shared" si="158"/>
        <v xml:space="preserve"> </v>
      </c>
    </row>
    <row r="589" spans="11:26" ht="51.75" customHeight="1">
      <c r="K589" s="63">
        <f t="shared" si="145"/>
        <v>0</v>
      </c>
      <c r="L589" s="49">
        <f t="shared" si="146"/>
        <v>0</v>
      </c>
      <c r="M589" s="22" t="str">
        <f t="shared" si="159"/>
        <v/>
      </c>
      <c r="N589" s="22">
        <f t="shared" si="147"/>
        <v>0</v>
      </c>
      <c r="O589" s="27">
        <f t="shared" si="148"/>
        <v>0</v>
      </c>
      <c r="P589" s="27">
        <f t="shared" si="149"/>
        <v>0</v>
      </c>
      <c r="Q589" s="27" t="str">
        <f t="shared" si="150"/>
        <v xml:space="preserve"> </v>
      </c>
      <c r="R589" s="16" t="str">
        <f t="shared" si="151"/>
        <v/>
      </c>
      <c r="S589" s="17" t="str">
        <f t="shared" si="152"/>
        <v/>
      </c>
      <c r="T589" s="18" t="str">
        <f t="shared" si="144"/>
        <v/>
      </c>
      <c r="U589" s="19" t="str">
        <f t="shared" si="153"/>
        <v/>
      </c>
      <c r="V589" s="17" t="str">
        <f t="shared" si="154"/>
        <v/>
      </c>
      <c r="W589" s="20" t="str">
        <f t="shared" si="155"/>
        <v/>
      </c>
      <c r="X589" s="17" t="str">
        <f t="shared" si="156"/>
        <v/>
      </c>
      <c r="Y589" s="17" t="str">
        <f t="shared" si="157"/>
        <v/>
      </c>
      <c r="Z589" s="21" t="str">
        <f t="shared" si="158"/>
        <v xml:space="preserve"> </v>
      </c>
    </row>
    <row r="590" spans="11:26" ht="51.75" customHeight="1">
      <c r="K590" s="63">
        <f t="shared" si="145"/>
        <v>0</v>
      </c>
      <c r="L590" s="49">
        <f t="shared" si="146"/>
        <v>0</v>
      </c>
      <c r="M590" s="22" t="str">
        <f t="shared" si="159"/>
        <v/>
      </c>
      <c r="N590" s="22">
        <f t="shared" si="147"/>
        <v>0</v>
      </c>
      <c r="O590" s="27">
        <f t="shared" si="148"/>
        <v>0</v>
      </c>
      <c r="P590" s="27">
        <f t="shared" si="149"/>
        <v>0</v>
      </c>
      <c r="Q590" s="27" t="str">
        <f t="shared" si="150"/>
        <v xml:space="preserve"> </v>
      </c>
      <c r="R590" s="16" t="str">
        <f t="shared" si="151"/>
        <v/>
      </c>
      <c r="S590" s="17" t="str">
        <f t="shared" si="152"/>
        <v/>
      </c>
      <c r="T590" s="18" t="str">
        <f t="shared" si="144"/>
        <v/>
      </c>
      <c r="U590" s="19" t="str">
        <f t="shared" si="153"/>
        <v/>
      </c>
      <c r="V590" s="17" t="str">
        <f t="shared" si="154"/>
        <v/>
      </c>
      <c r="W590" s="20" t="str">
        <f t="shared" si="155"/>
        <v/>
      </c>
      <c r="X590" s="17" t="str">
        <f t="shared" si="156"/>
        <v/>
      </c>
      <c r="Y590" s="17" t="str">
        <f t="shared" si="157"/>
        <v/>
      </c>
      <c r="Z590" s="21" t="str">
        <f t="shared" si="158"/>
        <v xml:space="preserve"> </v>
      </c>
    </row>
    <row r="591" spans="11:26" ht="51.75" customHeight="1">
      <c r="K591" s="63">
        <f t="shared" si="145"/>
        <v>0</v>
      </c>
      <c r="L591" s="49">
        <f t="shared" si="146"/>
        <v>0</v>
      </c>
      <c r="M591" s="22" t="str">
        <f t="shared" si="159"/>
        <v/>
      </c>
      <c r="N591" s="22">
        <f t="shared" si="147"/>
        <v>0</v>
      </c>
      <c r="O591" s="27">
        <f t="shared" si="148"/>
        <v>0</v>
      </c>
      <c r="P591" s="27">
        <f t="shared" si="149"/>
        <v>0</v>
      </c>
      <c r="Q591" s="27" t="str">
        <f t="shared" si="150"/>
        <v xml:space="preserve"> </v>
      </c>
      <c r="R591" s="16" t="str">
        <f t="shared" si="151"/>
        <v/>
      </c>
      <c r="S591" s="17" t="str">
        <f t="shared" si="152"/>
        <v/>
      </c>
      <c r="T591" s="18" t="str">
        <f t="shared" si="144"/>
        <v/>
      </c>
      <c r="U591" s="19" t="str">
        <f t="shared" si="153"/>
        <v/>
      </c>
      <c r="V591" s="17" t="str">
        <f t="shared" si="154"/>
        <v/>
      </c>
      <c r="W591" s="20" t="str">
        <f t="shared" si="155"/>
        <v/>
      </c>
      <c r="X591" s="17" t="str">
        <f t="shared" si="156"/>
        <v/>
      </c>
      <c r="Y591" s="17" t="str">
        <f t="shared" si="157"/>
        <v/>
      </c>
      <c r="Z591" s="21" t="str">
        <f t="shared" si="158"/>
        <v xml:space="preserve"> </v>
      </c>
    </row>
    <row r="592" spans="11:26" ht="51.75" customHeight="1">
      <c r="K592" s="63">
        <f t="shared" si="145"/>
        <v>0</v>
      </c>
      <c r="L592" s="49">
        <f t="shared" si="146"/>
        <v>0</v>
      </c>
      <c r="M592" s="22" t="str">
        <f t="shared" si="159"/>
        <v/>
      </c>
      <c r="N592" s="22">
        <f t="shared" si="147"/>
        <v>0</v>
      </c>
      <c r="O592" s="27">
        <f t="shared" si="148"/>
        <v>0</v>
      </c>
      <c r="P592" s="27">
        <f t="shared" si="149"/>
        <v>0</v>
      </c>
      <c r="Q592" s="27" t="str">
        <f t="shared" si="150"/>
        <v xml:space="preserve"> </v>
      </c>
      <c r="R592" s="16" t="str">
        <f t="shared" si="151"/>
        <v/>
      </c>
      <c r="S592" s="17" t="str">
        <f t="shared" si="152"/>
        <v/>
      </c>
      <c r="T592" s="18" t="str">
        <f t="shared" si="144"/>
        <v/>
      </c>
      <c r="U592" s="19" t="str">
        <f t="shared" si="153"/>
        <v/>
      </c>
      <c r="V592" s="17" t="str">
        <f t="shared" si="154"/>
        <v/>
      </c>
      <c r="W592" s="20" t="str">
        <f t="shared" si="155"/>
        <v/>
      </c>
      <c r="X592" s="17" t="str">
        <f t="shared" si="156"/>
        <v/>
      </c>
      <c r="Y592" s="17" t="str">
        <f t="shared" si="157"/>
        <v/>
      </c>
      <c r="Z592" s="21" t="str">
        <f t="shared" si="158"/>
        <v xml:space="preserve"> </v>
      </c>
    </row>
    <row r="593" spans="11:26" ht="51.75" customHeight="1">
      <c r="K593" s="63">
        <f t="shared" si="145"/>
        <v>0</v>
      </c>
      <c r="L593" s="49">
        <f t="shared" si="146"/>
        <v>0</v>
      </c>
      <c r="M593" s="22" t="str">
        <f t="shared" si="159"/>
        <v/>
      </c>
      <c r="N593" s="22">
        <f t="shared" si="147"/>
        <v>0</v>
      </c>
      <c r="O593" s="27">
        <f t="shared" si="148"/>
        <v>0</v>
      </c>
      <c r="P593" s="27">
        <f t="shared" si="149"/>
        <v>0</v>
      </c>
      <c r="Q593" s="27" t="str">
        <f t="shared" si="150"/>
        <v xml:space="preserve"> </v>
      </c>
      <c r="R593" s="16" t="str">
        <f t="shared" si="151"/>
        <v/>
      </c>
      <c r="S593" s="17" t="str">
        <f t="shared" si="152"/>
        <v/>
      </c>
      <c r="T593" s="18" t="str">
        <f t="shared" si="144"/>
        <v/>
      </c>
      <c r="U593" s="19" t="str">
        <f t="shared" si="153"/>
        <v/>
      </c>
      <c r="V593" s="17" t="str">
        <f t="shared" si="154"/>
        <v/>
      </c>
      <c r="W593" s="20" t="str">
        <f t="shared" si="155"/>
        <v/>
      </c>
      <c r="X593" s="17" t="str">
        <f t="shared" si="156"/>
        <v/>
      </c>
      <c r="Y593" s="17" t="str">
        <f t="shared" si="157"/>
        <v/>
      </c>
      <c r="Z593" s="21" t="str">
        <f t="shared" si="158"/>
        <v xml:space="preserve"> </v>
      </c>
    </row>
    <row r="594" spans="11:26" ht="51.75" customHeight="1">
      <c r="K594" s="63">
        <f t="shared" si="145"/>
        <v>0</v>
      </c>
      <c r="L594" s="49">
        <f t="shared" si="146"/>
        <v>0</v>
      </c>
      <c r="M594" s="22" t="str">
        <f t="shared" si="159"/>
        <v/>
      </c>
      <c r="N594" s="22">
        <f t="shared" si="147"/>
        <v>0</v>
      </c>
      <c r="O594" s="27">
        <f t="shared" si="148"/>
        <v>0</v>
      </c>
      <c r="P594" s="27">
        <f t="shared" si="149"/>
        <v>0</v>
      </c>
      <c r="Q594" s="27" t="str">
        <f t="shared" si="150"/>
        <v xml:space="preserve"> </v>
      </c>
      <c r="R594" s="16" t="str">
        <f t="shared" si="151"/>
        <v/>
      </c>
      <c r="S594" s="17" t="str">
        <f t="shared" si="152"/>
        <v/>
      </c>
      <c r="T594" s="18" t="str">
        <f t="shared" si="144"/>
        <v/>
      </c>
      <c r="U594" s="19" t="str">
        <f t="shared" si="153"/>
        <v/>
      </c>
      <c r="V594" s="17" t="str">
        <f t="shared" si="154"/>
        <v/>
      </c>
      <c r="W594" s="20" t="str">
        <f t="shared" si="155"/>
        <v/>
      </c>
      <c r="X594" s="17" t="str">
        <f t="shared" si="156"/>
        <v/>
      </c>
      <c r="Y594" s="17" t="str">
        <f t="shared" si="157"/>
        <v/>
      </c>
      <c r="Z594" s="21" t="str">
        <f t="shared" si="158"/>
        <v xml:space="preserve"> </v>
      </c>
    </row>
    <row r="595" spans="11:26" ht="51.75" customHeight="1">
      <c r="K595" s="63">
        <f t="shared" si="145"/>
        <v>0</v>
      </c>
      <c r="L595" s="49">
        <f t="shared" si="146"/>
        <v>0</v>
      </c>
      <c r="M595" s="22" t="str">
        <f t="shared" si="159"/>
        <v/>
      </c>
      <c r="N595" s="22">
        <f t="shared" si="147"/>
        <v>0</v>
      </c>
      <c r="O595" s="27">
        <f t="shared" si="148"/>
        <v>0</v>
      </c>
      <c r="P595" s="27">
        <f t="shared" si="149"/>
        <v>0</v>
      </c>
      <c r="Q595" s="27" t="str">
        <f t="shared" si="150"/>
        <v xml:space="preserve"> </v>
      </c>
      <c r="R595" s="16" t="str">
        <f t="shared" si="151"/>
        <v/>
      </c>
      <c r="S595" s="17" t="str">
        <f t="shared" si="152"/>
        <v/>
      </c>
      <c r="T595" s="18" t="str">
        <f t="shared" si="144"/>
        <v/>
      </c>
      <c r="U595" s="19" t="str">
        <f t="shared" si="153"/>
        <v/>
      </c>
      <c r="V595" s="17" t="str">
        <f t="shared" si="154"/>
        <v/>
      </c>
      <c r="W595" s="20" t="str">
        <f t="shared" si="155"/>
        <v/>
      </c>
      <c r="X595" s="17" t="str">
        <f t="shared" si="156"/>
        <v/>
      </c>
      <c r="Y595" s="17" t="str">
        <f t="shared" si="157"/>
        <v/>
      </c>
      <c r="Z595" s="21" t="str">
        <f t="shared" si="158"/>
        <v xml:space="preserve"> </v>
      </c>
    </row>
    <row r="596" spans="11:26" ht="51.75" customHeight="1">
      <c r="K596" s="63">
        <f t="shared" si="145"/>
        <v>0</v>
      </c>
      <c r="L596" s="49">
        <f t="shared" si="146"/>
        <v>0</v>
      </c>
      <c r="M596" s="22" t="str">
        <f t="shared" si="159"/>
        <v/>
      </c>
      <c r="N596" s="22">
        <f t="shared" si="147"/>
        <v>0</v>
      </c>
      <c r="O596" s="27">
        <f t="shared" si="148"/>
        <v>0</v>
      </c>
      <c r="P596" s="27">
        <f t="shared" si="149"/>
        <v>0</v>
      </c>
      <c r="Q596" s="27" t="str">
        <f t="shared" si="150"/>
        <v xml:space="preserve"> </v>
      </c>
      <c r="R596" s="16" t="str">
        <f t="shared" si="151"/>
        <v/>
      </c>
      <c r="S596" s="17" t="str">
        <f t="shared" si="152"/>
        <v/>
      </c>
      <c r="T596" s="18" t="str">
        <f t="shared" si="144"/>
        <v/>
      </c>
      <c r="U596" s="19" t="str">
        <f t="shared" si="153"/>
        <v/>
      </c>
      <c r="V596" s="17" t="str">
        <f t="shared" si="154"/>
        <v/>
      </c>
      <c r="W596" s="20" t="str">
        <f t="shared" si="155"/>
        <v/>
      </c>
      <c r="X596" s="17" t="str">
        <f t="shared" si="156"/>
        <v/>
      </c>
      <c r="Y596" s="17" t="str">
        <f t="shared" si="157"/>
        <v/>
      </c>
      <c r="Z596" s="21" t="str">
        <f t="shared" si="158"/>
        <v xml:space="preserve"> </v>
      </c>
    </row>
    <row r="597" spans="11:26" ht="51.75" customHeight="1">
      <c r="K597" s="63">
        <f t="shared" si="145"/>
        <v>0</v>
      </c>
      <c r="L597" s="49">
        <f t="shared" si="146"/>
        <v>0</v>
      </c>
      <c r="M597" s="22" t="str">
        <f t="shared" si="159"/>
        <v/>
      </c>
      <c r="N597" s="22">
        <f t="shared" si="147"/>
        <v>0</v>
      </c>
      <c r="O597" s="27">
        <f t="shared" si="148"/>
        <v>0</v>
      </c>
      <c r="P597" s="27">
        <f t="shared" si="149"/>
        <v>0</v>
      </c>
      <c r="Q597" s="27" t="str">
        <f t="shared" si="150"/>
        <v xml:space="preserve"> </v>
      </c>
      <c r="R597" s="16" t="str">
        <f t="shared" si="151"/>
        <v/>
      </c>
      <c r="S597" s="17" t="str">
        <f t="shared" si="152"/>
        <v/>
      </c>
      <c r="T597" s="18" t="str">
        <f t="shared" si="144"/>
        <v/>
      </c>
      <c r="U597" s="19" t="str">
        <f t="shared" si="153"/>
        <v/>
      </c>
      <c r="V597" s="17" t="str">
        <f t="shared" si="154"/>
        <v/>
      </c>
      <c r="W597" s="20" t="str">
        <f t="shared" si="155"/>
        <v/>
      </c>
      <c r="X597" s="17" t="str">
        <f t="shared" si="156"/>
        <v/>
      </c>
      <c r="Y597" s="17" t="str">
        <f t="shared" si="157"/>
        <v/>
      </c>
      <c r="Z597" s="21" t="str">
        <f t="shared" si="158"/>
        <v xml:space="preserve"> </v>
      </c>
    </row>
    <row r="598" spans="11:26" ht="51.75" customHeight="1">
      <c r="K598" s="63">
        <f t="shared" si="145"/>
        <v>0</v>
      </c>
      <c r="L598" s="49">
        <f t="shared" si="146"/>
        <v>0</v>
      </c>
      <c r="M598" s="22" t="str">
        <f t="shared" si="159"/>
        <v/>
      </c>
      <c r="N598" s="22">
        <f t="shared" si="147"/>
        <v>0</v>
      </c>
      <c r="O598" s="27">
        <f t="shared" si="148"/>
        <v>0</v>
      </c>
      <c r="P598" s="27">
        <f t="shared" si="149"/>
        <v>0</v>
      </c>
      <c r="Q598" s="27" t="str">
        <f t="shared" si="150"/>
        <v xml:space="preserve"> </v>
      </c>
      <c r="R598" s="16" t="str">
        <f t="shared" si="151"/>
        <v/>
      </c>
      <c r="S598" s="17" t="str">
        <f t="shared" si="152"/>
        <v/>
      </c>
      <c r="T598" s="18" t="str">
        <f t="shared" si="144"/>
        <v/>
      </c>
      <c r="U598" s="19" t="str">
        <f t="shared" si="153"/>
        <v/>
      </c>
      <c r="V598" s="17" t="str">
        <f t="shared" si="154"/>
        <v/>
      </c>
      <c r="W598" s="20" t="str">
        <f t="shared" si="155"/>
        <v/>
      </c>
      <c r="X598" s="17" t="str">
        <f t="shared" si="156"/>
        <v/>
      </c>
      <c r="Y598" s="17" t="str">
        <f t="shared" si="157"/>
        <v/>
      </c>
      <c r="Z598" s="21" t="str">
        <f t="shared" si="158"/>
        <v xml:space="preserve"> </v>
      </c>
    </row>
    <row r="599" spans="11:26" ht="51.75" customHeight="1">
      <c r="K599" s="63">
        <f t="shared" si="145"/>
        <v>0</v>
      </c>
      <c r="L599" s="49">
        <f t="shared" si="146"/>
        <v>0</v>
      </c>
      <c r="M599" s="22" t="str">
        <f t="shared" si="159"/>
        <v/>
      </c>
      <c r="N599" s="22">
        <f t="shared" si="147"/>
        <v>0</v>
      </c>
      <c r="O599" s="27">
        <f t="shared" si="148"/>
        <v>0</v>
      </c>
      <c r="P599" s="27">
        <f t="shared" si="149"/>
        <v>0</v>
      </c>
      <c r="Q599" s="27" t="str">
        <f t="shared" si="150"/>
        <v xml:space="preserve"> </v>
      </c>
      <c r="R599" s="16" t="str">
        <f t="shared" si="151"/>
        <v/>
      </c>
      <c r="S599" s="17" t="str">
        <f t="shared" si="152"/>
        <v/>
      </c>
      <c r="T599" s="18" t="str">
        <f t="shared" si="144"/>
        <v/>
      </c>
      <c r="U599" s="19" t="str">
        <f t="shared" si="153"/>
        <v/>
      </c>
      <c r="V599" s="17" t="str">
        <f t="shared" si="154"/>
        <v/>
      </c>
      <c r="W599" s="20" t="str">
        <f t="shared" si="155"/>
        <v/>
      </c>
      <c r="X599" s="17" t="str">
        <f t="shared" si="156"/>
        <v/>
      </c>
      <c r="Y599" s="17" t="str">
        <f t="shared" si="157"/>
        <v/>
      </c>
      <c r="Z599" s="21" t="str">
        <f t="shared" si="158"/>
        <v xml:space="preserve"> </v>
      </c>
    </row>
    <row r="600" spans="11:26" ht="51.75" customHeight="1">
      <c r="K600" s="63">
        <f t="shared" si="145"/>
        <v>0</v>
      </c>
      <c r="L600" s="49">
        <f t="shared" si="146"/>
        <v>0</v>
      </c>
      <c r="M600" s="22" t="str">
        <f t="shared" si="159"/>
        <v/>
      </c>
      <c r="N600" s="22">
        <f t="shared" si="147"/>
        <v>0</v>
      </c>
      <c r="O600" s="27">
        <f t="shared" si="148"/>
        <v>0</v>
      </c>
      <c r="P600" s="27">
        <f t="shared" si="149"/>
        <v>0</v>
      </c>
      <c r="Q600" s="27" t="str">
        <f t="shared" si="150"/>
        <v xml:space="preserve"> </v>
      </c>
      <c r="R600" s="16" t="str">
        <f t="shared" si="151"/>
        <v/>
      </c>
      <c r="S600" s="17" t="str">
        <f t="shared" si="152"/>
        <v/>
      </c>
      <c r="T600" s="18" t="str">
        <f t="shared" si="144"/>
        <v/>
      </c>
      <c r="U600" s="19" t="str">
        <f t="shared" si="153"/>
        <v/>
      </c>
      <c r="V600" s="17" t="str">
        <f t="shared" si="154"/>
        <v/>
      </c>
      <c r="W600" s="20" t="str">
        <f t="shared" si="155"/>
        <v/>
      </c>
      <c r="X600" s="17" t="str">
        <f t="shared" si="156"/>
        <v/>
      </c>
      <c r="Y600" s="17" t="str">
        <f t="shared" si="157"/>
        <v/>
      </c>
      <c r="Z600" s="21" t="str">
        <f t="shared" si="158"/>
        <v xml:space="preserve"> </v>
      </c>
    </row>
    <row r="601" spans="11:26" ht="51.75" customHeight="1">
      <c r="K601" s="63">
        <f t="shared" si="145"/>
        <v>0</v>
      </c>
      <c r="L601" s="49">
        <f t="shared" si="146"/>
        <v>0</v>
      </c>
      <c r="M601" s="22" t="str">
        <f t="shared" si="159"/>
        <v/>
      </c>
      <c r="N601" s="22">
        <f t="shared" si="147"/>
        <v>0</v>
      </c>
      <c r="O601" s="27">
        <f t="shared" si="148"/>
        <v>0</v>
      </c>
      <c r="P601" s="27">
        <f t="shared" si="149"/>
        <v>0</v>
      </c>
      <c r="Q601" s="27" t="str">
        <f t="shared" si="150"/>
        <v xml:space="preserve"> </v>
      </c>
      <c r="R601" s="16" t="str">
        <f t="shared" si="151"/>
        <v/>
      </c>
      <c r="S601" s="17" t="str">
        <f t="shared" si="152"/>
        <v/>
      </c>
      <c r="T601" s="18" t="str">
        <f t="shared" si="144"/>
        <v/>
      </c>
      <c r="U601" s="19" t="str">
        <f t="shared" si="153"/>
        <v/>
      </c>
      <c r="V601" s="17" t="str">
        <f t="shared" si="154"/>
        <v/>
      </c>
      <c r="W601" s="20" t="str">
        <f t="shared" si="155"/>
        <v/>
      </c>
      <c r="X601" s="17" t="str">
        <f t="shared" si="156"/>
        <v/>
      </c>
      <c r="Y601" s="17" t="str">
        <f t="shared" si="157"/>
        <v/>
      </c>
      <c r="Z601" s="21" t="str">
        <f t="shared" si="158"/>
        <v xml:space="preserve"> </v>
      </c>
    </row>
    <row r="602" spans="11:26" ht="51.75" customHeight="1">
      <c r="K602" s="63">
        <f t="shared" si="145"/>
        <v>0</v>
      </c>
      <c r="L602" s="49">
        <f t="shared" si="146"/>
        <v>0</v>
      </c>
      <c r="M602" s="22" t="str">
        <f t="shared" si="159"/>
        <v/>
      </c>
      <c r="N602" s="22">
        <f t="shared" si="147"/>
        <v>0</v>
      </c>
      <c r="O602" s="27">
        <f t="shared" si="148"/>
        <v>0</v>
      </c>
      <c r="P602" s="27">
        <f t="shared" si="149"/>
        <v>0</v>
      </c>
      <c r="Q602" s="27" t="str">
        <f t="shared" si="150"/>
        <v xml:space="preserve"> </v>
      </c>
      <c r="R602" s="16" t="str">
        <f t="shared" si="151"/>
        <v/>
      </c>
      <c r="S602" s="17" t="str">
        <f t="shared" si="152"/>
        <v/>
      </c>
      <c r="T602" s="18" t="str">
        <f t="shared" si="144"/>
        <v/>
      </c>
      <c r="U602" s="19" t="str">
        <f t="shared" si="153"/>
        <v/>
      </c>
      <c r="V602" s="17" t="str">
        <f t="shared" si="154"/>
        <v/>
      </c>
      <c r="W602" s="20" t="str">
        <f t="shared" si="155"/>
        <v/>
      </c>
      <c r="X602" s="17" t="str">
        <f t="shared" si="156"/>
        <v/>
      </c>
      <c r="Y602" s="17" t="str">
        <f t="shared" si="157"/>
        <v/>
      </c>
      <c r="Z602" s="21" t="str">
        <f t="shared" si="158"/>
        <v xml:space="preserve"> </v>
      </c>
    </row>
    <row r="603" spans="11:26" ht="51.75" customHeight="1">
      <c r="K603" s="63">
        <f t="shared" si="145"/>
        <v>0</v>
      </c>
      <c r="L603" s="49">
        <f t="shared" si="146"/>
        <v>0</v>
      </c>
      <c r="M603" s="22" t="str">
        <f t="shared" si="159"/>
        <v/>
      </c>
      <c r="N603" s="22">
        <f t="shared" si="147"/>
        <v>0</v>
      </c>
      <c r="O603" s="27">
        <f t="shared" si="148"/>
        <v>0</v>
      </c>
      <c r="P603" s="27">
        <f t="shared" si="149"/>
        <v>0</v>
      </c>
      <c r="Q603" s="27" t="str">
        <f t="shared" si="150"/>
        <v xml:space="preserve"> </v>
      </c>
      <c r="R603" s="16" t="str">
        <f t="shared" si="151"/>
        <v/>
      </c>
      <c r="S603" s="17" t="str">
        <f t="shared" si="152"/>
        <v/>
      </c>
      <c r="T603" s="18" t="str">
        <f t="shared" si="144"/>
        <v/>
      </c>
      <c r="U603" s="19" t="str">
        <f t="shared" si="153"/>
        <v/>
      </c>
      <c r="V603" s="17" t="str">
        <f t="shared" si="154"/>
        <v/>
      </c>
      <c r="W603" s="20" t="str">
        <f t="shared" si="155"/>
        <v/>
      </c>
      <c r="X603" s="17" t="str">
        <f t="shared" si="156"/>
        <v/>
      </c>
      <c r="Y603" s="17" t="str">
        <f t="shared" si="157"/>
        <v/>
      </c>
      <c r="Z603" s="21" t="str">
        <f t="shared" si="158"/>
        <v xml:space="preserve"> </v>
      </c>
    </row>
    <row r="604" spans="11:26" ht="51.75" customHeight="1">
      <c r="K604" s="63">
        <f t="shared" si="145"/>
        <v>0</v>
      </c>
      <c r="L604" s="49">
        <f t="shared" si="146"/>
        <v>0</v>
      </c>
      <c r="M604" s="22" t="str">
        <f t="shared" si="159"/>
        <v/>
      </c>
      <c r="N604" s="22">
        <f t="shared" si="147"/>
        <v>0</v>
      </c>
      <c r="O604" s="27">
        <f t="shared" si="148"/>
        <v>0</v>
      </c>
      <c r="P604" s="27">
        <f t="shared" si="149"/>
        <v>0</v>
      </c>
      <c r="Q604" s="27" t="str">
        <f t="shared" si="150"/>
        <v xml:space="preserve"> </v>
      </c>
      <c r="R604" s="16" t="str">
        <f t="shared" si="151"/>
        <v/>
      </c>
      <c r="S604" s="17" t="str">
        <f t="shared" si="152"/>
        <v/>
      </c>
      <c r="T604" s="18" t="str">
        <f t="shared" si="144"/>
        <v/>
      </c>
      <c r="U604" s="19" t="str">
        <f t="shared" si="153"/>
        <v/>
      </c>
      <c r="V604" s="17" t="str">
        <f t="shared" si="154"/>
        <v/>
      </c>
      <c r="W604" s="20" t="str">
        <f t="shared" si="155"/>
        <v/>
      </c>
      <c r="X604" s="17" t="str">
        <f t="shared" si="156"/>
        <v/>
      </c>
      <c r="Y604" s="17" t="str">
        <f t="shared" si="157"/>
        <v/>
      </c>
      <c r="Z604" s="21" t="str">
        <f t="shared" si="158"/>
        <v xml:space="preserve"> </v>
      </c>
    </row>
    <row r="605" spans="11:26" ht="51.75" customHeight="1">
      <c r="K605" s="63">
        <f t="shared" si="145"/>
        <v>0</v>
      </c>
      <c r="L605" s="49">
        <f t="shared" si="146"/>
        <v>0</v>
      </c>
      <c r="M605" s="22" t="str">
        <f t="shared" si="159"/>
        <v/>
      </c>
      <c r="N605" s="22">
        <f t="shared" si="147"/>
        <v>0</v>
      </c>
      <c r="O605" s="27">
        <f t="shared" si="148"/>
        <v>0</v>
      </c>
      <c r="P605" s="27">
        <f t="shared" si="149"/>
        <v>0</v>
      </c>
      <c r="Q605" s="27" t="str">
        <f t="shared" si="150"/>
        <v xml:space="preserve"> </v>
      </c>
      <c r="R605" s="16" t="str">
        <f t="shared" si="151"/>
        <v/>
      </c>
      <c r="S605" s="17" t="str">
        <f t="shared" si="152"/>
        <v/>
      </c>
      <c r="T605" s="18" t="str">
        <f t="shared" si="144"/>
        <v/>
      </c>
      <c r="U605" s="19" t="str">
        <f t="shared" si="153"/>
        <v/>
      </c>
      <c r="V605" s="17" t="str">
        <f t="shared" si="154"/>
        <v/>
      </c>
      <c r="W605" s="20" t="str">
        <f t="shared" si="155"/>
        <v/>
      </c>
      <c r="X605" s="17" t="str">
        <f t="shared" si="156"/>
        <v/>
      </c>
      <c r="Y605" s="17" t="str">
        <f t="shared" si="157"/>
        <v/>
      </c>
      <c r="Z605" s="21" t="str">
        <f t="shared" si="158"/>
        <v xml:space="preserve"> </v>
      </c>
    </row>
    <row r="606" spans="11:26" ht="51.75" customHeight="1">
      <c r="K606" s="63">
        <f t="shared" si="145"/>
        <v>0</v>
      </c>
      <c r="L606" s="49">
        <f t="shared" si="146"/>
        <v>0</v>
      </c>
      <c r="M606" s="22" t="str">
        <f t="shared" si="159"/>
        <v/>
      </c>
      <c r="N606" s="22">
        <f t="shared" si="147"/>
        <v>0</v>
      </c>
      <c r="O606" s="27">
        <f t="shared" si="148"/>
        <v>0</v>
      </c>
      <c r="P606" s="27">
        <f t="shared" si="149"/>
        <v>0</v>
      </c>
      <c r="Q606" s="27" t="str">
        <f t="shared" si="150"/>
        <v xml:space="preserve"> </v>
      </c>
      <c r="R606" s="16" t="str">
        <f t="shared" si="151"/>
        <v/>
      </c>
      <c r="S606" s="17" t="str">
        <f t="shared" si="152"/>
        <v/>
      </c>
      <c r="T606" s="18" t="str">
        <f t="shared" si="144"/>
        <v/>
      </c>
      <c r="U606" s="19" t="str">
        <f t="shared" si="153"/>
        <v/>
      </c>
      <c r="V606" s="17" t="str">
        <f t="shared" si="154"/>
        <v/>
      </c>
      <c r="W606" s="20" t="str">
        <f t="shared" si="155"/>
        <v/>
      </c>
      <c r="X606" s="17" t="str">
        <f t="shared" si="156"/>
        <v/>
      </c>
      <c r="Y606" s="17" t="str">
        <f t="shared" si="157"/>
        <v/>
      </c>
      <c r="Z606" s="21" t="str">
        <f t="shared" si="158"/>
        <v xml:space="preserve"> </v>
      </c>
    </row>
    <row r="607" spans="11:26" ht="51.75" customHeight="1">
      <c r="K607" s="63">
        <f t="shared" si="145"/>
        <v>0</v>
      </c>
      <c r="L607" s="49">
        <f t="shared" si="146"/>
        <v>0</v>
      </c>
      <c r="M607" s="22" t="str">
        <f t="shared" si="159"/>
        <v/>
      </c>
      <c r="N607" s="22">
        <f t="shared" si="147"/>
        <v>0</v>
      </c>
      <c r="O607" s="27">
        <f t="shared" si="148"/>
        <v>0</v>
      </c>
      <c r="P607" s="27">
        <f t="shared" si="149"/>
        <v>0</v>
      </c>
      <c r="Q607" s="27" t="str">
        <f t="shared" si="150"/>
        <v xml:space="preserve"> </v>
      </c>
      <c r="R607" s="16" t="str">
        <f t="shared" si="151"/>
        <v/>
      </c>
      <c r="S607" s="17" t="str">
        <f t="shared" si="152"/>
        <v/>
      </c>
      <c r="T607" s="18" t="str">
        <f t="shared" si="144"/>
        <v/>
      </c>
      <c r="U607" s="19" t="str">
        <f t="shared" si="153"/>
        <v/>
      </c>
      <c r="V607" s="17" t="str">
        <f t="shared" si="154"/>
        <v/>
      </c>
      <c r="W607" s="20" t="str">
        <f t="shared" si="155"/>
        <v/>
      </c>
      <c r="X607" s="17" t="str">
        <f t="shared" si="156"/>
        <v/>
      </c>
      <c r="Y607" s="17" t="str">
        <f t="shared" si="157"/>
        <v/>
      </c>
      <c r="Z607" s="21" t="str">
        <f t="shared" si="158"/>
        <v xml:space="preserve"> </v>
      </c>
    </row>
    <row r="608" spans="11:26" ht="51.75" customHeight="1">
      <c r="K608" s="63">
        <f t="shared" si="145"/>
        <v>0</v>
      </c>
      <c r="L608" s="49">
        <f t="shared" si="146"/>
        <v>0</v>
      </c>
      <c r="M608" s="22" t="str">
        <f t="shared" si="159"/>
        <v/>
      </c>
      <c r="N608" s="22">
        <f t="shared" si="147"/>
        <v>0</v>
      </c>
      <c r="O608" s="27">
        <f t="shared" si="148"/>
        <v>0</v>
      </c>
      <c r="P608" s="27">
        <f t="shared" si="149"/>
        <v>0</v>
      </c>
      <c r="Q608" s="27" t="str">
        <f t="shared" si="150"/>
        <v xml:space="preserve"> </v>
      </c>
      <c r="R608" s="16" t="str">
        <f t="shared" si="151"/>
        <v/>
      </c>
      <c r="S608" s="17" t="str">
        <f t="shared" si="152"/>
        <v/>
      </c>
      <c r="T608" s="18" t="str">
        <f t="shared" si="144"/>
        <v/>
      </c>
      <c r="U608" s="19" t="str">
        <f t="shared" si="153"/>
        <v/>
      </c>
      <c r="V608" s="17" t="str">
        <f t="shared" si="154"/>
        <v/>
      </c>
      <c r="W608" s="20" t="str">
        <f t="shared" si="155"/>
        <v/>
      </c>
      <c r="X608" s="17" t="str">
        <f t="shared" si="156"/>
        <v/>
      </c>
      <c r="Y608" s="17" t="str">
        <f t="shared" si="157"/>
        <v/>
      </c>
      <c r="Z608" s="21" t="str">
        <f t="shared" si="158"/>
        <v xml:space="preserve"> </v>
      </c>
    </row>
    <row r="609" spans="11:26" ht="51.75" customHeight="1">
      <c r="K609" s="63">
        <f t="shared" si="145"/>
        <v>0</v>
      </c>
      <c r="L609" s="49">
        <f t="shared" si="146"/>
        <v>0</v>
      </c>
      <c r="M609" s="22" t="str">
        <f t="shared" si="159"/>
        <v/>
      </c>
      <c r="N609" s="22">
        <f t="shared" si="147"/>
        <v>0</v>
      </c>
      <c r="O609" s="27">
        <f t="shared" si="148"/>
        <v>0</v>
      </c>
      <c r="P609" s="27">
        <f t="shared" si="149"/>
        <v>0</v>
      </c>
      <c r="Q609" s="27" t="str">
        <f t="shared" si="150"/>
        <v xml:space="preserve"> </v>
      </c>
      <c r="R609" s="16" t="str">
        <f t="shared" si="151"/>
        <v/>
      </c>
      <c r="S609" s="17" t="str">
        <f t="shared" si="152"/>
        <v/>
      </c>
      <c r="T609" s="18" t="str">
        <f t="shared" si="144"/>
        <v/>
      </c>
      <c r="U609" s="19" t="str">
        <f t="shared" si="153"/>
        <v/>
      </c>
      <c r="V609" s="17" t="str">
        <f t="shared" si="154"/>
        <v/>
      </c>
      <c r="W609" s="20" t="str">
        <f t="shared" si="155"/>
        <v/>
      </c>
      <c r="X609" s="17" t="str">
        <f t="shared" si="156"/>
        <v/>
      </c>
      <c r="Y609" s="17" t="str">
        <f t="shared" si="157"/>
        <v/>
      </c>
      <c r="Z609" s="21" t="str">
        <f t="shared" si="158"/>
        <v xml:space="preserve"> </v>
      </c>
    </row>
    <row r="610" spans="11:26" ht="51.75" customHeight="1">
      <c r="K610" s="63">
        <f t="shared" si="145"/>
        <v>0</v>
      </c>
      <c r="L610" s="49">
        <f t="shared" si="146"/>
        <v>0</v>
      </c>
      <c r="M610" s="22" t="str">
        <f t="shared" si="159"/>
        <v/>
      </c>
      <c r="N610" s="22">
        <f t="shared" si="147"/>
        <v>0</v>
      </c>
      <c r="O610" s="27">
        <f t="shared" si="148"/>
        <v>0</v>
      </c>
      <c r="P610" s="27">
        <f t="shared" si="149"/>
        <v>0</v>
      </c>
      <c r="Q610" s="27" t="str">
        <f t="shared" si="150"/>
        <v xml:space="preserve"> </v>
      </c>
      <c r="R610" s="16" t="str">
        <f t="shared" si="151"/>
        <v/>
      </c>
      <c r="S610" s="17" t="str">
        <f t="shared" si="152"/>
        <v/>
      </c>
      <c r="T610" s="18" t="str">
        <f t="shared" si="144"/>
        <v/>
      </c>
      <c r="U610" s="19" t="str">
        <f t="shared" si="153"/>
        <v/>
      </c>
      <c r="V610" s="17" t="str">
        <f t="shared" si="154"/>
        <v/>
      </c>
      <c r="W610" s="20" t="str">
        <f t="shared" si="155"/>
        <v/>
      </c>
      <c r="X610" s="17" t="str">
        <f t="shared" si="156"/>
        <v/>
      </c>
      <c r="Y610" s="17" t="str">
        <f t="shared" si="157"/>
        <v/>
      </c>
      <c r="Z610" s="21" t="str">
        <f t="shared" si="158"/>
        <v xml:space="preserve"> </v>
      </c>
    </row>
    <row r="611" spans="11:26" ht="51.75" customHeight="1">
      <c r="K611" s="63">
        <f t="shared" si="145"/>
        <v>0</v>
      </c>
      <c r="L611" s="49">
        <f t="shared" si="146"/>
        <v>0</v>
      </c>
      <c r="M611" s="22" t="str">
        <f t="shared" si="159"/>
        <v/>
      </c>
      <c r="N611" s="22">
        <f t="shared" si="147"/>
        <v>0</v>
      </c>
      <c r="O611" s="27">
        <f t="shared" si="148"/>
        <v>0</v>
      </c>
      <c r="P611" s="27">
        <f t="shared" si="149"/>
        <v>0</v>
      </c>
      <c r="Q611" s="27" t="str">
        <f t="shared" si="150"/>
        <v xml:space="preserve"> </v>
      </c>
      <c r="R611" s="16" t="str">
        <f t="shared" si="151"/>
        <v/>
      </c>
      <c r="S611" s="17" t="str">
        <f t="shared" si="152"/>
        <v/>
      </c>
      <c r="T611" s="18" t="str">
        <f t="shared" si="144"/>
        <v/>
      </c>
      <c r="U611" s="19" t="str">
        <f t="shared" si="153"/>
        <v/>
      </c>
      <c r="V611" s="17" t="str">
        <f t="shared" si="154"/>
        <v/>
      </c>
      <c r="W611" s="20" t="str">
        <f t="shared" si="155"/>
        <v/>
      </c>
      <c r="X611" s="17" t="str">
        <f t="shared" si="156"/>
        <v/>
      </c>
      <c r="Y611" s="17" t="str">
        <f t="shared" si="157"/>
        <v/>
      </c>
      <c r="Z611" s="21" t="str">
        <f t="shared" si="158"/>
        <v xml:space="preserve"> </v>
      </c>
    </row>
    <row r="612" spans="11:26" ht="51.75" customHeight="1">
      <c r="K612" s="63">
        <f t="shared" si="145"/>
        <v>0</v>
      </c>
      <c r="L612" s="49">
        <f t="shared" si="146"/>
        <v>0</v>
      </c>
      <c r="M612" s="22" t="str">
        <f t="shared" si="159"/>
        <v/>
      </c>
      <c r="N612" s="22">
        <f t="shared" si="147"/>
        <v>0</v>
      </c>
      <c r="O612" s="27">
        <f t="shared" si="148"/>
        <v>0</v>
      </c>
      <c r="P612" s="27">
        <f t="shared" si="149"/>
        <v>0</v>
      </c>
      <c r="Q612" s="27" t="str">
        <f t="shared" si="150"/>
        <v xml:space="preserve"> </v>
      </c>
      <c r="R612" s="16" t="str">
        <f t="shared" si="151"/>
        <v/>
      </c>
      <c r="S612" s="17" t="str">
        <f t="shared" si="152"/>
        <v/>
      </c>
      <c r="T612" s="18" t="str">
        <f t="shared" si="144"/>
        <v/>
      </c>
      <c r="U612" s="19" t="str">
        <f t="shared" si="153"/>
        <v/>
      </c>
      <c r="V612" s="17" t="str">
        <f t="shared" si="154"/>
        <v/>
      </c>
      <c r="W612" s="20" t="str">
        <f t="shared" si="155"/>
        <v/>
      </c>
      <c r="X612" s="17" t="str">
        <f t="shared" si="156"/>
        <v/>
      </c>
      <c r="Y612" s="17" t="str">
        <f t="shared" si="157"/>
        <v/>
      </c>
      <c r="Z612" s="21" t="str">
        <f t="shared" si="158"/>
        <v xml:space="preserve"> </v>
      </c>
    </row>
    <row r="613" spans="11:26" ht="51.75" customHeight="1">
      <c r="K613" s="63">
        <f t="shared" si="145"/>
        <v>0</v>
      </c>
      <c r="L613" s="49">
        <f t="shared" si="146"/>
        <v>0</v>
      </c>
      <c r="M613" s="22" t="str">
        <f t="shared" si="159"/>
        <v/>
      </c>
      <c r="N613" s="22">
        <f t="shared" si="147"/>
        <v>0</v>
      </c>
      <c r="O613" s="27">
        <f t="shared" si="148"/>
        <v>0</v>
      </c>
      <c r="P613" s="27">
        <f t="shared" si="149"/>
        <v>0</v>
      </c>
      <c r="Q613" s="27" t="str">
        <f t="shared" si="150"/>
        <v xml:space="preserve"> </v>
      </c>
      <c r="R613" s="16" t="str">
        <f t="shared" si="151"/>
        <v/>
      </c>
      <c r="S613" s="17" t="str">
        <f t="shared" si="152"/>
        <v/>
      </c>
      <c r="T613" s="18" t="str">
        <f t="shared" si="144"/>
        <v/>
      </c>
      <c r="U613" s="19" t="str">
        <f t="shared" si="153"/>
        <v/>
      </c>
      <c r="V613" s="17" t="str">
        <f t="shared" si="154"/>
        <v/>
      </c>
      <c r="W613" s="20" t="str">
        <f t="shared" si="155"/>
        <v/>
      </c>
      <c r="X613" s="17" t="str">
        <f t="shared" si="156"/>
        <v/>
      </c>
      <c r="Y613" s="17" t="str">
        <f t="shared" si="157"/>
        <v/>
      </c>
      <c r="Z613" s="21" t="str">
        <f t="shared" si="158"/>
        <v xml:space="preserve"> </v>
      </c>
    </row>
    <row r="614" spans="11:26" ht="51.75" customHeight="1">
      <c r="K614" s="63">
        <f t="shared" si="145"/>
        <v>0</v>
      </c>
      <c r="L614" s="49">
        <f t="shared" si="146"/>
        <v>0</v>
      </c>
      <c r="M614" s="22" t="str">
        <f t="shared" si="159"/>
        <v/>
      </c>
      <c r="N614" s="22">
        <f t="shared" si="147"/>
        <v>0</v>
      </c>
      <c r="O614" s="27">
        <f t="shared" si="148"/>
        <v>0</v>
      </c>
      <c r="P614" s="27">
        <f t="shared" si="149"/>
        <v>0</v>
      </c>
      <c r="Q614" s="27" t="str">
        <f t="shared" si="150"/>
        <v xml:space="preserve"> </v>
      </c>
      <c r="R614" s="16" t="str">
        <f t="shared" si="151"/>
        <v/>
      </c>
      <c r="S614" s="17" t="str">
        <f t="shared" si="152"/>
        <v/>
      </c>
      <c r="T614" s="18" t="str">
        <f t="shared" si="144"/>
        <v/>
      </c>
      <c r="U614" s="19" t="str">
        <f t="shared" si="153"/>
        <v/>
      </c>
      <c r="V614" s="17" t="str">
        <f t="shared" si="154"/>
        <v/>
      </c>
      <c r="W614" s="20" t="str">
        <f t="shared" si="155"/>
        <v/>
      </c>
      <c r="X614" s="17" t="str">
        <f t="shared" si="156"/>
        <v/>
      </c>
      <c r="Y614" s="17" t="str">
        <f t="shared" si="157"/>
        <v/>
      </c>
      <c r="Z614" s="21" t="str">
        <f t="shared" si="158"/>
        <v xml:space="preserve"> </v>
      </c>
    </row>
    <row r="615" spans="11:26" ht="51.75" customHeight="1">
      <c r="K615" s="63">
        <f t="shared" si="145"/>
        <v>0</v>
      </c>
      <c r="L615" s="49">
        <f t="shared" si="146"/>
        <v>0</v>
      </c>
      <c r="M615" s="22" t="str">
        <f t="shared" si="159"/>
        <v/>
      </c>
      <c r="N615" s="22">
        <f t="shared" si="147"/>
        <v>0</v>
      </c>
      <c r="O615" s="27">
        <f t="shared" si="148"/>
        <v>0</v>
      </c>
      <c r="P615" s="27">
        <f t="shared" si="149"/>
        <v>0</v>
      </c>
      <c r="Q615" s="27" t="str">
        <f t="shared" si="150"/>
        <v xml:space="preserve"> </v>
      </c>
      <c r="R615" s="16" t="str">
        <f t="shared" si="151"/>
        <v/>
      </c>
      <c r="S615" s="17" t="str">
        <f t="shared" si="152"/>
        <v/>
      </c>
      <c r="T615" s="18" t="str">
        <f t="shared" si="144"/>
        <v/>
      </c>
      <c r="U615" s="19" t="str">
        <f t="shared" si="153"/>
        <v/>
      </c>
      <c r="V615" s="17" t="str">
        <f t="shared" si="154"/>
        <v/>
      </c>
      <c r="W615" s="20" t="str">
        <f t="shared" si="155"/>
        <v/>
      </c>
      <c r="X615" s="17" t="str">
        <f t="shared" si="156"/>
        <v/>
      </c>
      <c r="Y615" s="17" t="str">
        <f t="shared" si="157"/>
        <v/>
      </c>
      <c r="Z615" s="21" t="str">
        <f t="shared" si="158"/>
        <v xml:space="preserve"> </v>
      </c>
    </row>
    <row r="616" spans="11:26" ht="51.75" customHeight="1">
      <c r="K616" s="63">
        <f t="shared" si="145"/>
        <v>0</v>
      </c>
      <c r="L616" s="49">
        <f t="shared" si="146"/>
        <v>0</v>
      </c>
      <c r="M616" s="22" t="str">
        <f t="shared" si="159"/>
        <v/>
      </c>
      <c r="N616" s="22">
        <f t="shared" si="147"/>
        <v>0</v>
      </c>
      <c r="O616" s="27">
        <f t="shared" si="148"/>
        <v>0</v>
      </c>
      <c r="P616" s="27">
        <f t="shared" si="149"/>
        <v>0</v>
      </c>
      <c r="Q616" s="27" t="str">
        <f t="shared" si="150"/>
        <v xml:space="preserve"> </v>
      </c>
      <c r="R616" s="16" t="str">
        <f t="shared" si="151"/>
        <v/>
      </c>
      <c r="S616" s="17" t="str">
        <f t="shared" si="152"/>
        <v/>
      </c>
      <c r="T616" s="18" t="str">
        <f t="shared" si="144"/>
        <v/>
      </c>
      <c r="U616" s="19" t="str">
        <f t="shared" si="153"/>
        <v/>
      </c>
      <c r="V616" s="17" t="str">
        <f t="shared" si="154"/>
        <v/>
      </c>
      <c r="W616" s="20" t="str">
        <f t="shared" si="155"/>
        <v/>
      </c>
      <c r="X616" s="17" t="str">
        <f t="shared" si="156"/>
        <v/>
      </c>
      <c r="Y616" s="17" t="str">
        <f t="shared" si="157"/>
        <v/>
      </c>
      <c r="Z616" s="21" t="str">
        <f t="shared" si="158"/>
        <v xml:space="preserve"> </v>
      </c>
    </row>
    <row r="617" spans="11:26" ht="51.75" customHeight="1">
      <c r="K617" s="63">
        <f t="shared" si="145"/>
        <v>0</v>
      </c>
      <c r="L617" s="49">
        <f t="shared" si="146"/>
        <v>0</v>
      </c>
      <c r="M617" s="22" t="str">
        <f t="shared" si="159"/>
        <v/>
      </c>
      <c r="N617" s="22">
        <f t="shared" si="147"/>
        <v>0</v>
      </c>
      <c r="O617" s="27">
        <f t="shared" si="148"/>
        <v>0</v>
      </c>
      <c r="P617" s="27">
        <f t="shared" si="149"/>
        <v>0</v>
      </c>
      <c r="Q617" s="27" t="str">
        <f t="shared" si="150"/>
        <v xml:space="preserve"> </v>
      </c>
      <c r="R617" s="16" t="str">
        <f t="shared" si="151"/>
        <v/>
      </c>
      <c r="S617" s="17" t="str">
        <f t="shared" si="152"/>
        <v/>
      </c>
      <c r="T617" s="18" t="str">
        <f t="shared" si="144"/>
        <v/>
      </c>
      <c r="U617" s="19" t="str">
        <f t="shared" si="153"/>
        <v/>
      </c>
      <c r="V617" s="17" t="str">
        <f t="shared" si="154"/>
        <v/>
      </c>
      <c r="W617" s="20" t="str">
        <f t="shared" si="155"/>
        <v/>
      </c>
      <c r="X617" s="17" t="str">
        <f t="shared" si="156"/>
        <v/>
      </c>
      <c r="Y617" s="17" t="str">
        <f t="shared" si="157"/>
        <v/>
      </c>
      <c r="Z617" s="21" t="str">
        <f t="shared" si="158"/>
        <v xml:space="preserve"> </v>
      </c>
    </row>
    <row r="618" spans="11:26" ht="51.75" customHeight="1">
      <c r="K618" s="63">
        <f t="shared" si="145"/>
        <v>0</v>
      </c>
      <c r="L618" s="49">
        <f t="shared" si="146"/>
        <v>0</v>
      </c>
      <c r="M618" s="22" t="str">
        <f t="shared" si="159"/>
        <v/>
      </c>
      <c r="N618" s="22">
        <f t="shared" si="147"/>
        <v>0</v>
      </c>
      <c r="O618" s="27">
        <f t="shared" si="148"/>
        <v>0</v>
      </c>
      <c r="P618" s="27">
        <f t="shared" si="149"/>
        <v>0</v>
      </c>
      <c r="Q618" s="27" t="str">
        <f t="shared" si="150"/>
        <v xml:space="preserve"> </v>
      </c>
      <c r="R618" s="16" t="str">
        <f t="shared" si="151"/>
        <v/>
      </c>
      <c r="S618" s="17" t="str">
        <f t="shared" si="152"/>
        <v/>
      </c>
      <c r="T618" s="18" t="str">
        <f t="shared" si="144"/>
        <v/>
      </c>
      <c r="U618" s="19" t="str">
        <f t="shared" si="153"/>
        <v/>
      </c>
      <c r="V618" s="17" t="str">
        <f t="shared" si="154"/>
        <v/>
      </c>
      <c r="W618" s="20" t="str">
        <f t="shared" si="155"/>
        <v/>
      </c>
      <c r="X618" s="17" t="str">
        <f t="shared" si="156"/>
        <v/>
      </c>
      <c r="Y618" s="17" t="str">
        <f t="shared" si="157"/>
        <v/>
      </c>
      <c r="Z618" s="21" t="str">
        <f t="shared" si="158"/>
        <v xml:space="preserve"> </v>
      </c>
    </row>
    <row r="619" spans="11:26" ht="51.75" customHeight="1">
      <c r="K619" s="63">
        <f t="shared" si="145"/>
        <v>0</v>
      </c>
      <c r="L619" s="49">
        <f t="shared" si="146"/>
        <v>0</v>
      </c>
      <c r="M619" s="22" t="str">
        <f t="shared" si="159"/>
        <v/>
      </c>
      <c r="N619" s="22">
        <f t="shared" si="147"/>
        <v>0</v>
      </c>
      <c r="O619" s="27">
        <f t="shared" si="148"/>
        <v>0</v>
      </c>
      <c r="P619" s="27">
        <f t="shared" si="149"/>
        <v>0</v>
      </c>
      <c r="Q619" s="27" t="str">
        <f t="shared" si="150"/>
        <v xml:space="preserve"> </v>
      </c>
      <c r="R619" s="16" t="str">
        <f t="shared" si="151"/>
        <v/>
      </c>
      <c r="S619" s="17" t="str">
        <f t="shared" si="152"/>
        <v/>
      </c>
      <c r="T619" s="18" t="str">
        <f t="shared" si="144"/>
        <v/>
      </c>
      <c r="U619" s="19" t="str">
        <f t="shared" si="153"/>
        <v/>
      </c>
      <c r="V619" s="17" t="str">
        <f t="shared" si="154"/>
        <v/>
      </c>
      <c r="W619" s="20" t="str">
        <f t="shared" si="155"/>
        <v/>
      </c>
      <c r="X619" s="17" t="str">
        <f t="shared" si="156"/>
        <v/>
      </c>
      <c r="Y619" s="17" t="str">
        <f t="shared" si="157"/>
        <v/>
      </c>
      <c r="Z619" s="21" t="str">
        <f t="shared" si="158"/>
        <v xml:space="preserve"> </v>
      </c>
    </row>
    <row r="620" spans="11:26" ht="51.75" customHeight="1">
      <c r="K620" s="63">
        <f t="shared" si="145"/>
        <v>0</v>
      </c>
      <c r="L620" s="49">
        <f t="shared" si="146"/>
        <v>0</v>
      </c>
      <c r="M620" s="22" t="str">
        <f t="shared" si="159"/>
        <v/>
      </c>
      <c r="N620" s="22">
        <f t="shared" si="147"/>
        <v>0</v>
      </c>
      <c r="O620" s="27">
        <f t="shared" si="148"/>
        <v>0</v>
      </c>
      <c r="P620" s="27">
        <f t="shared" si="149"/>
        <v>0</v>
      </c>
      <c r="Q620" s="27" t="str">
        <f t="shared" si="150"/>
        <v xml:space="preserve"> </v>
      </c>
      <c r="R620" s="16" t="str">
        <f t="shared" si="151"/>
        <v/>
      </c>
      <c r="S620" s="17" t="str">
        <f t="shared" si="152"/>
        <v/>
      </c>
      <c r="T620" s="18" t="str">
        <f t="shared" si="144"/>
        <v/>
      </c>
      <c r="U620" s="19" t="str">
        <f t="shared" si="153"/>
        <v/>
      </c>
      <c r="V620" s="17" t="str">
        <f t="shared" si="154"/>
        <v/>
      </c>
      <c r="W620" s="20" t="str">
        <f t="shared" si="155"/>
        <v/>
      </c>
      <c r="X620" s="17" t="str">
        <f t="shared" si="156"/>
        <v/>
      </c>
      <c r="Y620" s="17" t="str">
        <f t="shared" si="157"/>
        <v/>
      </c>
      <c r="Z620" s="21" t="str">
        <f t="shared" si="158"/>
        <v xml:space="preserve"> </v>
      </c>
    </row>
    <row r="621" spans="11:26" ht="51.75" customHeight="1">
      <c r="K621" s="63">
        <f t="shared" si="145"/>
        <v>0</v>
      </c>
      <c r="L621" s="49">
        <f t="shared" si="146"/>
        <v>0</v>
      </c>
      <c r="M621" s="22" t="str">
        <f t="shared" si="159"/>
        <v/>
      </c>
      <c r="N621" s="22">
        <f t="shared" si="147"/>
        <v>0</v>
      </c>
      <c r="O621" s="27">
        <f t="shared" si="148"/>
        <v>0</v>
      </c>
      <c r="P621" s="27">
        <f t="shared" si="149"/>
        <v>0</v>
      </c>
      <c r="Q621" s="27" t="str">
        <f t="shared" si="150"/>
        <v xml:space="preserve"> </v>
      </c>
      <c r="R621" s="16" t="str">
        <f t="shared" si="151"/>
        <v/>
      </c>
      <c r="S621" s="17" t="str">
        <f t="shared" si="152"/>
        <v/>
      </c>
      <c r="T621" s="18" t="str">
        <f t="shared" si="144"/>
        <v/>
      </c>
      <c r="U621" s="19" t="str">
        <f t="shared" si="153"/>
        <v/>
      </c>
      <c r="V621" s="17" t="str">
        <f t="shared" si="154"/>
        <v/>
      </c>
      <c r="W621" s="20" t="str">
        <f t="shared" si="155"/>
        <v/>
      </c>
      <c r="X621" s="17" t="str">
        <f t="shared" si="156"/>
        <v/>
      </c>
      <c r="Y621" s="17" t="str">
        <f t="shared" si="157"/>
        <v/>
      </c>
      <c r="Z621" s="21" t="str">
        <f t="shared" si="158"/>
        <v xml:space="preserve"> </v>
      </c>
    </row>
    <row r="622" spans="11:26" ht="51.75" customHeight="1">
      <c r="K622" s="63">
        <f t="shared" si="145"/>
        <v>0</v>
      </c>
      <c r="L622" s="49">
        <f t="shared" si="146"/>
        <v>0</v>
      </c>
      <c r="M622" s="22" t="str">
        <f t="shared" si="159"/>
        <v/>
      </c>
      <c r="N622" s="22">
        <f t="shared" si="147"/>
        <v>0</v>
      </c>
      <c r="O622" s="27">
        <f t="shared" si="148"/>
        <v>0</v>
      </c>
      <c r="P622" s="27">
        <f t="shared" si="149"/>
        <v>0</v>
      </c>
      <c r="Q622" s="27" t="str">
        <f t="shared" si="150"/>
        <v xml:space="preserve"> </v>
      </c>
      <c r="R622" s="16" t="str">
        <f t="shared" si="151"/>
        <v/>
      </c>
      <c r="S622" s="17" t="str">
        <f t="shared" si="152"/>
        <v/>
      </c>
      <c r="T622" s="18" t="str">
        <f t="shared" si="144"/>
        <v/>
      </c>
      <c r="U622" s="19" t="str">
        <f t="shared" si="153"/>
        <v/>
      </c>
      <c r="V622" s="17" t="str">
        <f t="shared" si="154"/>
        <v/>
      </c>
      <c r="W622" s="20" t="str">
        <f t="shared" si="155"/>
        <v/>
      </c>
      <c r="X622" s="17" t="str">
        <f t="shared" si="156"/>
        <v/>
      </c>
      <c r="Y622" s="17" t="str">
        <f t="shared" si="157"/>
        <v/>
      </c>
      <c r="Z622" s="21" t="str">
        <f t="shared" si="158"/>
        <v xml:space="preserve"> </v>
      </c>
    </row>
    <row r="623" spans="11:26" ht="51.75" customHeight="1">
      <c r="K623" s="63">
        <f t="shared" si="145"/>
        <v>0</v>
      </c>
      <c r="L623" s="49">
        <f t="shared" si="146"/>
        <v>0</v>
      </c>
      <c r="M623" s="22" t="str">
        <f t="shared" si="159"/>
        <v/>
      </c>
      <c r="N623" s="22">
        <f t="shared" si="147"/>
        <v>0</v>
      </c>
      <c r="O623" s="27">
        <f t="shared" si="148"/>
        <v>0</v>
      </c>
      <c r="P623" s="27">
        <f t="shared" si="149"/>
        <v>0</v>
      </c>
      <c r="Q623" s="27" t="str">
        <f t="shared" si="150"/>
        <v xml:space="preserve"> </v>
      </c>
      <c r="R623" s="16" t="str">
        <f t="shared" si="151"/>
        <v/>
      </c>
      <c r="S623" s="17" t="str">
        <f t="shared" si="152"/>
        <v/>
      </c>
      <c r="T623" s="18" t="str">
        <f t="shared" si="144"/>
        <v/>
      </c>
      <c r="U623" s="19" t="str">
        <f t="shared" si="153"/>
        <v/>
      </c>
      <c r="V623" s="17" t="str">
        <f t="shared" si="154"/>
        <v/>
      </c>
      <c r="W623" s="20" t="str">
        <f t="shared" si="155"/>
        <v/>
      </c>
      <c r="X623" s="17" t="str">
        <f t="shared" si="156"/>
        <v/>
      </c>
      <c r="Y623" s="17" t="str">
        <f t="shared" si="157"/>
        <v/>
      </c>
      <c r="Z623" s="21" t="str">
        <f t="shared" si="158"/>
        <v xml:space="preserve"> </v>
      </c>
    </row>
    <row r="624" spans="11:26" ht="51.75" customHeight="1">
      <c r="K624" s="63">
        <f t="shared" si="145"/>
        <v>0</v>
      </c>
      <c r="L624" s="49">
        <f t="shared" si="146"/>
        <v>0</v>
      </c>
      <c r="M624" s="22" t="str">
        <f t="shared" si="159"/>
        <v/>
      </c>
      <c r="N624" s="22">
        <f t="shared" si="147"/>
        <v>0</v>
      </c>
      <c r="O624" s="27">
        <f t="shared" si="148"/>
        <v>0</v>
      </c>
      <c r="P624" s="27">
        <f t="shared" si="149"/>
        <v>0</v>
      </c>
      <c r="Q624" s="27" t="str">
        <f t="shared" si="150"/>
        <v xml:space="preserve"> </v>
      </c>
      <c r="R624" s="16" t="str">
        <f t="shared" si="151"/>
        <v/>
      </c>
      <c r="S624" s="17" t="str">
        <f t="shared" si="152"/>
        <v/>
      </c>
      <c r="T624" s="18" t="str">
        <f t="shared" si="144"/>
        <v/>
      </c>
      <c r="U624" s="19" t="str">
        <f t="shared" si="153"/>
        <v/>
      </c>
      <c r="V624" s="17" t="str">
        <f t="shared" si="154"/>
        <v/>
      </c>
      <c r="W624" s="20" t="str">
        <f t="shared" si="155"/>
        <v/>
      </c>
      <c r="X624" s="17" t="str">
        <f t="shared" si="156"/>
        <v/>
      </c>
      <c r="Y624" s="17" t="str">
        <f t="shared" si="157"/>
        <v/>
      </c>
      <c r="Z624" s="21" t="str">
        <f t="shared" si="158"/>
        <v xml:space="preserve"> </v>
      </c>
    </row>
    <row r="625" spans="11:26" ht="51.75" customHeight="1">
      <c r="K625" s="63">
        <f t="shared" si="145"/>
        <v>0</v>
      </c>
      <c r="L625" s="49">
        <f t="shared" si="146"/>
        <v>0</v>
      </c>
      <c r="M625" s="22" t="str">
        <f t="shared" si="159"/>
        <v/>
      </c>
      <c r="N625" s="22">
        <f t="shared" si="147"/>
        <v>0</v>
      </c>
      <c r="O625" s="27">
        <f t="shared" si="148"/>
        <v>0</v>
      </c>
      <c r="P625" s="27">
        <f t="shared" si="149"/>
        <v>0</v>
      </c>
      <c r="Q625" s="27" t="str">
        <f t="shared" si="150"/>
        <v xml:space="preserve"> </v>
      </c>
      <c r="R625" s="16" t="str">
        <f t="shared" si="151"/>
        <v/>
      </c>
      <c r="S625" s="17" t="str">
        <f t="shared" si="152"/>
        <v/>
      </c>
      <c r="T625" s="18" t="str">
        <f t="shared" si="144"/>
        <v/>
      </c>
      <c r="U625" s="19" t="str">
        <f t="shared" si="153"/>
        <v/>
      </c>
      <c r="V625" s="17" t="str">
        <f t="shared" si="154"/>
        <v/>
      </c>
      <c r="W625" s="20" t="str">
        <f t="shared" si="155"/>
        <v/>
      </c>
      <c r="X625" s="17" t="str">
        <f t="shared" si="156"/>
        <v/>
      </c>
      <c r="Y625" s="17" t="str">
        <f t="shared" si="157"/>
        <v/>
      </c>
      <c r="Z625" s="21" t="str">
        <f t="shared" si="158"/>
        <v xml:space="preserve"> </v>
      </c>
    </row>
    <row r="626" spans="11:26" ht="51.75" customHeight="1">
      <c r="K626" s="63">
        <f t="shared" si="145"/>
        <v>0</v>
      </c>
      <c r="L626" s="49">
        <f t="shared" si="146"/>
        <v>0</v>
      </c>
      <c r="M626" s="22" t="str">
        <f t="shared" si="159"/>
        <v/>
      </c>
      <c r="N626" s="22">
        <f t="shared" si="147"/>
        <v>0</v>
      </c>
      <c r="O626" s="27">
        <f t="shared" si="148"/>
        <v>0</v>
      </c>
      <c r="P626" s="27">
        <f t="shared" si="149"/>
        <v>0</v>
      </c>
      <c r="Q626" s="27" t="str">
        <f t="shared" si="150"/>
        <v xml:space="preserve"> </v>
      </c>
      <c r="R626" s="16" t="str">
        <f t="shared" si="151"/>
        <v/>
      </c>
      <c r="S626" s="17" t="str">
        <f t="shared" si="152"/>
        <v/>
      </c>
      <c r="T626" s="18" t="str">
        <f t="shared" si="144"/>
        <v/>
      </c>
      <c r="U626" s="19" t="str">
        <f t="shared" si="153"/>
        <v/>
      </c>
      <c r="V626" s="17" t="str">
        <f t="shared" si="154"/>
        <v/>
      </c>
      <c r="W626" s="20" t="str">
        <f t="shared" si="155"/>
        <v/>
      </c>
      <c r="X626" s="17" t="str">
        <f t="shared" si="156"/>
        <v/>
      </c>
      <c r="Y626" s="17" t="str">
        <f t="shared" si="157"/>
        <v/>
      </c>
      <c r="Z626" s="21" t="str">
        <f t="shared" si="158"/>
        <v xml:space="preserve"> </v>
      </c>
    </row>
    <row r="627" spans="11:26" ht="51.75" customHeight="1">
      <c r="K627" s="63">
        <f t="shared" si="145"/>
        <v>0</v>
      </c>
      <c r="L627" s="49">
        <f t="shared" si="146"/>
        <v>0</v>
      </c>
      <c r="M627" s="22" t="str">
        <f t="shared" si="159"/>
        <v/>
      </c>
      <c r="N627" s="22">
        <f t="shared" si="147"/>
        <v>0</v>
      </c>
      <c r="O627" s="27">
        <f t="shared" si="148"/>
        <v>0</v>
      </c>
      <c r="P627" s="27">
        <f t="shared" si="149"/>
        <v>0</v>
      </c>
      <c r="Q627" s="27" t="str">
        <f t="shared" si="150"/>
        <v xml:space="preserve"> </v>
      </c>
      <c r="R627" s="16" t="str">
        <f t="shared" si="151"/>
        <v/>
      </c>
      <c r="S627" s="17" t="str">
        <f t="shared" si="152"/>
        <v/>
      </c>
      <c r="T627" s="18" t="str">
        <f t="shared" si="144"/>
        <v/>
      </c>
      <c r="U627" s="19" t="str">
        <f t="shared" si="153"/>
        <v/>
      </c>
      <c r="V627" s="17" t="str">
        <f t="shared" si="154"/>
        <v/>
      </c>
      <c r="W627" s="20" t="str">
        <f t="shared" si="155"/>
        <v/>
      </c>
      <c r="X627" s="17" t="str">
        <f t="shared" si="156"/>
        <v/>
      </c>
      <c r="Y627" s="17" t="str">
        <f t="shared" si="157"/>
        <v/>
      </c>
      <c r="Z627" s="21" t="str">
        <f t="shared" si="158"/>
        <v xml:space="preserve"> </v>
      </c>
    </row>
    <row r="628" spans="11:26" ht="51.75" customHeight="1">
      <c r="K628" s="63">
        <f t="shared" si="145"/>
        <v>0</v>
      </c>
      <c r="L628" s="49">
        <f t="shared" si="146"/>
        <v>0</v>
      </c>
      <c r="M628" s="22" t="str">
        <f t="shared" si="159"/>
        <v/>
      </c>
      <c r="N628" s="22">
        <f t="shared" si="147"/>
        <v>0</v>
      </c>
      <c r="O628" s="27">
        <f t="shared" si="148"/>
        <v>0</v>
      </c>
      <c r="P628" s="27">
        <f t="shared" si="149"/>
        <v>0</v>
      </c>
      <c r="Q628" s="27" t="str">
        <f t="shared" si="150"/>
        <v xml:space="preserve"> </v>
      </c>
      <c r="R628" s="16" t="str">
        <f t="shared" si="151"/>
        <v/>
      </c>
      <c r="S628" s="17" t="str">
        <f t="shared" si="152"/>
        <v/>
      </c>
      <c r="T628" s="18" t="str">
        <f t="shared" si="144"/>
        <v/>
      </c>
      <c r="U628" s="19" t="str">
        <f t="shared" si="153"/>
        <v/>
      </c>
      <c r="V628" s="17" t="str">
        <f t="shared" si="154"/>
        <v/>
      </c>
      <c r="W628" s="20" t="str">
        <f t="shared" si="155"/>
        <v/>
      </c>
      <c r="X628" s="17" t="str">
        <f t="shared" si="156"/>
        <v/>
      </c>
      <c r="Y628" s="17" t="str">
        <f t="shared" si="157"/>
        <v/>
      </c>
      <c r="Z628" s="21" t="str">
        <f t="shared" si="158"/>
        <v xml:space="preserve"> </v>
      </c>
    </row>
    <row r="629" spans="11:26" ht="51.75" customHeight="1">
      <c r="K629" s="63">
        <f t="shared" si="145"/>
        <v>0</v>
      </c>
      <c r="L629" s="49">
        <f t="shared" si="146"/>
        <v>0</v>
      </c>
      <c r="M629" s="22" t="str">
        <f t="shared" si="159"/>
        <v/>
      </c>
      <c r="N629" s="22">
        <f t="shared" si="147"/>
        <v>0</v>
      </c>
      <c r="O629" s="27">
        <f t="shared" si="148"/>
        <v>0</v>
      </c>
      <c r="P629" s="27">
        <f t="shared" si="149"/>
        <v>0</v>
      </c>
      <c r="Q629" s="27" t="str">
        <f t="shared" si="150"/>
        <v xml:space="preserve"> </v>
      </c>
      <c r="R629" s="16" t="str">
        <f t="shared" si="151"/>
        <v/>
      </c>
      <c r="S629" s="17" t="str">
        <f t="shared" si="152"/>
        <v/>
      </c>
      <c r="T629" s="18" t="str">
        <f t="shared" si="144"/>
        <v/>
      </c>
      <c r="U629" s="19" t="str">
        <f t="shared" si="153"/>
        <v/>
      </c>
      <c r="V629" s="17" t="str">
        <f t="shared" si="154"/>
        <v/>
      </c>
      <c r="W629" s="20" t="str">
        <f t="shared" si="155"/>
        <v/>
      </c>
      <c r="X629" s="17" t="str">
        <f t="shared" si="156"/>
        <v/>
      </c>
      <c r="Y629" s="17" t="str">
        <f t="shared" si="157"/>
        <v/>
      </c>
      <c r="Z629" s="21" t="str">
        <f t="shared" si="158"/>
        <v xml:space="preserve"> </v>
      </c>
    </row>
    <row r="630" spans="11:26" ht="51.75" customHeight="1">
      <c r="K630" s="63">
        <f t="shared" si="145"/>
        <v>0</v>
      </c>
      <c r="L630" s="49">
        <f t="shared" si="146"/>
        <v>0</v>
      </c>
      <c r="M630" s="22" t="str">
        <f t="shared" si="159"/>
        <v/>
      </c>
      <c r="N630" s="22">
        <f t="shared" si="147"/>
        <v>0</v>
      </c>
      <c r="O630" s="27">
        <f t="shared" si="148"/>
        <v>0</v>
      </c>
      <c r="P630" s="27">
        <f t="shared" si="149"/>
        <v>0</v>
      </c>
      <c r="Q630" s="27" t="str">
        <f t="shared" si="150"/>
        <v xml:space="preserve"> </v>
      </c>
      <c r="R630" s="16" t="str">
        <f t="shared" si="151"/>
        <v/>
      </c>
      <c r="S630" s="17" t="str">
        <f t="shared" si="152"/>
        <v/>
      </c>
      <c r="T630" s="18" t="str">
        <f t="shared" si="144"/>
        <v/>
      </c>
      <c r="U630" s="19" t="str">
        <f t="shared" si="153"/>
        <v/>
      </c>
      <c r="V630" s="17" t="str">
        <f t="shared" si="154"/>
        <v/>
      </c>
      <c r="W630" s="20" t="str">
        <f t="shared" si="155"/>
        <v/>
      </c>
      <c r="X630" s="17" t="str">
        <f t="shared" si="156"/>
        <v/>
      </c>
      <c r="Y630" s="17" t="str">
        <f t="shared" si="157"/>
        <v/>
      </c>
      <c r="Z630" s="21" t="str">
        <f t="shared" si="158"/>
        <v xml:space="preserve"> </v>
      </c>
    </row>
    <row r="631" spans="11:26" ht="51.75" customHeight="1">
      <c r="K631" s="63">
        <f t="shared" si="145"/>
        <v>0</v>
      </c>
      <c r="L631" s="49">
        <f t="shared" si="146"/>
        <v>0</v>
      </c>
      <c r="M631" s="22" t="str">
        <f t="shared" si="159"/>
        <v/>
      </c>
      <c r="N631" s="22">
        <f t="shared" si="147"/>
        <v>0</v>
      </c>
      <c r="O631" s="27">
        <f t="shared" si="148"/>
        <v>0</v>
      </c>
      <c r="P631" s="27">
        <f t="shared" si="149"/>
        <v>0</v>
      </c>
      <c r="Q631" s="27" t="str">
        <f t="shared" si="150"/>
        <v xml:space="preserve"> </v>
      </c>
      <c r="R631" s="16" t="str">
        <f t="shared" si="151"/>
        <v/>
      </c>
      <c r="S631" s="17" t="str">
        <f t="shared" si="152"/>
        <v/>
      </c>
      <c r="T631" s="18" t="str">
        <f t="shared" si="144"/>
        <v/>
      </c>
      <c r="U631" s="19" t="str">
        <f t="shared" si="153"/>
        <v/>
      </c>
      <c r="V631" s="17" t="str">
        <f t="shared" si="154"/>
        <v/>
      </c>
      <c r="W631" s="20" t="str">
        <f t="shared" si="155"/>
        <v/>
      </c>
      <c r="X631" s="17" t="str">
        <f t="shared" si="156"/>
        <v/>
      </c>
      <c r="Y631" s="17" t="str">
        <f t="shared" si="157"/>
        <v/>
      </c>
      <c r="Z631" s="21" t="str">
        <f t="shared" si="158"/>
        <v xml:space="preserve"> </v>
      </c>
    </row>
    <row r="632" spans="11:26" ht="51.75" customHeight="1">
      <c r="K632" s="63">
        <f t="shared" si="145"/>
        <v>0</v>
      </c>
      <c r="L632" s="49">
        <f t="shared" si="146"/>
        <v>0</v>
      </c>
      <c r="M632" s="22" t="str">
        <f t="shared" si="159"/>
        <v/>
      </c>
      <c r="N632" s="22">
        <f t="shared" si="147"/>
        <v>0</v>
      </c>
      <c r="O632" s="27">
        <f t="shared" si="148"/>
        <v>0</v>
      </c>
      <c r="P632" s="27">
        <f t="shared" si="149"/>
        <v>0</v>
      </c>
      <c r="Q632" s="27" t="str">
        <f t="shared" si="150"/>
        <v xml:space="preserve"> </v>
      </c>
      <c r="R632" s="16" t="str">
        <f t="shared" si="151"/>
        <v/>
      </c>
      <c r="S632" s="17" t="str">
        <f t="shared" si="152"/>
        <v/>
      </c>
      <c r="T632" s="18" t="str">
        <f t="shared" si="144"/>
        <v/>
      </c>
      <c r="U632" s="19" t="str">
        <f t="shared" si="153"/>
        <v/>
      </c>
      <c r="V632" s="17" t="str">
        <f t="shared" si="154"/>
        <v/>
      </c>
      <c r="W632" s="20" t="str">
        <f t="shared" si="155"/>
        <v/>
      </c>
      <c r="X632" s="17" t="str">
        <f t="shared" si="156"/>
        <v/>
      </c>
      <c r="Y632" s="17" t="str">
        <f t="shared" si="157"/>
        <v/>
      </c>
      <c r="Z632" s="21" t="str">
        <f t="shared" si="158"/>
        <v xml:space="preserve"> </v>
      </c>
    </row>
    <row r="633" spans="11:26" ht="51.75" customHeight="1">
      <c r="K633" s="63">
        <f t="shared" si="145"/>
        <v>0</v>
      </c>
      <c r="L633" s="49">
        <f t="shared" si="146"/>
        <v>0</v>
      </c>
      <c r="M633" s="22" t="str">
        <f t="shared" si="159"/>
        <v/>
      </c>
      <c r="N633" s="22">
        <f t="shared" si="147"/>
        <v>0</v>
      </c>
      <c r="O633" s="27">
        <f t="shared" si="148"/>
        <v>0</v>
      </c>
      <c r="P633" s="27">
        <f t="shared" si="149"/>
        <v>0</v>
      </c>
      <c r="Q633" s="27" t="str">
        <f t="shared" si="150"/>
        <v xml:space="preserve"> </v>
      </c>
      <c r="R633" s="16" t="str">
        <f t="shared" si="151"/>
        <v/>
      </c>
      <c r="S633" s="17" t="str">
        <f t="shared" si="152"/>
        <v/>
      </c>
      <c r="T633" s="18" t="str">
        <f t="shared" si="144"/>
        <v/>
      </c>
      <c r="U633" s="19" t="str">
        <f t="shared" si="153"/>
        <v/>
      </c>
      <c r="V633" s="17" t="str">
        <f t="shared" si="154"/>
        <v/>
      </c>
      <c r="W633" s="20" t="str">
        <f t="shared" si="155"/>
        <v/>
      </c>
      <c r="X633" s="17" t="str">
        <f t="shared" si="156"/>
        <v/>
      </c>
      <c r="Y633" s="17" t="str">
        <f t="shared" si="157"/>
        <v/>
      </c>
      <c r="Z633" s="21" t="str">
        <f t="shared" si="158"/>
        <v xml:space="preserve"> </v>
      </c>
    </row>
    <row r="634" spans="11:26" ht="51.75" customHeight="1">
      <c r="K634" s="63">
        <f t="shared" si="145"/>
        <v>0</v>
      </c>
      <c r="L634" s="49">
        <f t="shared" si="146"/>
        <v>0</v>
      </c>
      <c r="M634" s="22" t="str">
        <f t="shared" si="159"/>
        <v/>
      </c>
      <c r="N634" s="22">
        <f t="shared" si="147"/>
        <v>0</v>
      </c>
      <c r="O634" s="27">
        <f t="shared" si="148"/>
        <v>0</v>
      </c>
      <c r="P634" s="27">
        <f t="shared" si="149"/>
        <v>0</v>
      </c>
      <c r="Q634" s="27" t="str">
        <f t="shared" si="150"/>
        <v xml:space="preserve"> </v>
      </c>
      <c r="R634" s="16" t="str">
        <f t="shared" si="151"/>
        <v/>
      </c>
      <c r="S634" s="17" t="str">
        <f t="shared" si="152"/>
        <v/>
      </c>
      <c r="T634" s="18" t="str">
        <f t="shared" si="144"/>
        <v/>
      </c>
      <c r="U634" s="19" t="str">
        <f t="shared" si="153"/>
        <v/>
      </c>
      <c r="V634" s="17" t="str">
        <f t="shared" si="154"/>
        <v/>
      </c>
      <c r="W634" s="20" t="str">
        <f t="shared" si="155"/>
        <v/>
      </c>
      <c r="X634" s="17" t="str">
        <f t="shared" si="156"/>
        <v/>
      </c>
      <c r="Y634" s="17" t="str">
        <f t="shared" si="157"/>
        <v/>
      </c>
      <c r="Z634" s="21" t="str">
        <f t="shared" si="158"/>
        <v xml:space="preserve"> </v>
      </c>
    </row>
    <row r="635" spans="11:26" ht="51.75" customHeight="1">
      <c r="K635" s="63">
        <f t="shared" si="145"/>
        <v>0</v>
      </c>
      <c r="L635" s="49">
        <f t="shared" si="146"/>
        <v>0</v>
      </c>
      <c r="M635" s="22" t="str">
        <f t="shared" si="159"/>
        <v/>
      </c>
      <c r="N635" s="22">
        <f t="shared" si="147"/>
        <v>0</v>
      </c>
      <c r="O635" s="27">
        <f t="shared" si="148"/>
        <v>0</v>
      </c>
      <c r="P635" s="27">
        <f t="shared" si="149"/>
        <v>0</v>
      </c>
      <c r="Q635" s="27" t="str">
        <f t="shared" si="150"/>
        <v xml:space="preserve"> </v>
      </c>
      <c r="R635" s="16" t="str">
        <f t="shared" si="151"/>
        <v/>
      </c>
      <c r="S635" s="17" t="str">
        <f t="shared" si="152"/>
        <v/>
      </c>
      <c r="T635" s="18" t="str">
        <f t="shared" si="144"/>
        <v/>
      </c>
      <c r="U635" s="19" t="str">
        <f t="shared" si="153"/>
        <v/>
      </c>
      <c r="V635" s="17" t="str">
        <f t="shared" si="154"/>
        <v/>
      </c>
      <c r="W635" s="20" t="str">
        <f t="shared" si="155"/>
        <v/>
      </c>
      <c r="X635" s="17" t="str">
        <f t="shared" si="156"/>
        <v/>
      </c>
      <c r="Y635" s="17" t="str">
        <f t="shared" si="157"/>
        <v/>
      </c>
      <c r="Z635" s="21" t="str">
        <f t="shared" si="158"/>
        <v xml:space="preserve"> </v>
      </c>
    </row>
    <row r="636" spans="11:26" ht="51.75" customHeight="1">
      <c r="K636" s="63">
        <f t="shared" si="145"/>
        <v>0</v>
      </c>
      <c r="L636" s="49">
        <f t="shared" si="146"/>
        <v>0</v>
      </c>
      <c r="M636" s="22" t="str">
        <f t="shared" si="159"/>
        <v/>
      </c>
      <c r="N636" s="22">
        <f t="shared" si="147"/>
        <v>0</v>
      </c>
      <c r="O636" s="27">
        <f t="shared" si="148"/>
        <v>0</v>
      </c>
      <c r="P636" s="27">
        <f t="shared" si="149"/>
        <v>0</v>
      </c>
      <c r="Q636" s="27" t="str">
        <f t="shared" si="150"/>
        <v xml:space="preserve"> </v>
      </c>
      <c r="R636" s="16" t="str">
        <f t="shared" si="151"/>
        <v/>
      </c>
      <c r="S636" s="17" t="str">
        <f t="shared" si="152"/>
        <v/>
      </c>
      <c r="T636" s="18" t="str">
        <f t="shared" si="144"/>
        <v/>
      </c>
      <c r="U636" s="19" t="str">
        <f t="shared" si="153"/>
        <v/>
      </c>
      <c r="V636" s="17" t="str">
        <f t="shared" si="154"/>
        <v/>
      </c>
      <c r="W636" s="20" t="str">
        <f t="shared" si="155"/>
        <v/>
      </c>
      <c r="X636" s="17" t="str">
        <f t="shared" si="156"/>
        <v/>
      </c>
      <c r="Y636" s="17" t="str">
        <f t="shared" si="157"/>
        <v/>
      </c>
      <c r="Z636" s="21" t="str">
        <f t="shared" si="158"/>
        <v xml:space="preserve"> </v>
      </c>
    </row>
    <row r="637" spans="11:26" ht="51.75" customHeight="1">
      <c r="K637" s="63">
        <f t="shared" si="145"/>
        <v>0</v>
      </c>
      <c r="L637" s="49">
        <f t="shared" si="146"/>
        <v>0</v>
      </c>
      <c r="M637" s="22" t="str">
        <f t="shared" si="159"/>
        <v/>
      </c>
      <c r="N637" s="22">
        <f t="shared" si="147"/>
        <v>0</v>
      </c>
      <c r="O637" s="27">
        <f t="shared" si="148"/>
        <v>0</v>
      </c>
      <c r="P637" s="27">
        <f t="shared" si="149"/>
        <v>0</v>
      </c>
      <c r="Q637" s="27" t="str">
        <f t="shared" si="150"/>
        <v xml:space="preserve"> </v>
      </c>
      <c r="R637" s="16" t="str">
        <f t="shared" si="151"/>
        <v/>
      </c>
      <c r="S637" s="17" t="str">
        <f t="shared" si="152"/>
        <v/>
      </c>
      <c r="T637" s="18" t="str">
        <f t="shared" si="144"/>
        <v/>
      </c>
      <c r="U637" s="19" t="str">
        <f t="shared" si="153"/>
        <v/>
      </c>
      <c r="V637" s="17" t="str">
        <f t="shared" si="154"/>
        <v/>
      </c>
      <c r="W637" s="20" t="str">
        <f t="shared" si="155"/>
        <v/>
      </c>
      <c r="X637" s="17" t="str">
        <f t="shared" si="156"/>
        <v/>
      </c>
      <c r="Y637" s="17" t="str">
        <f t="shared" si="157"/>
        <v/>
      </c>
      <c r="Z637" s="21" t="str">
        <f t="shared" si="158"/>
        <v xml:space="preserve"> </v>
      </c>
    </row>
    <row r="638" spans="11:26" ht="51.75" customHeight="1">
      <c r="K638" s="63">
        <f t="shared" si="145"/>
        <v>0</v>
      </c>
      <c r="L638" s="49">
        <f t="shared" si="146"/>
        <v>0</v>
      </c>
      <c r="M638" s="22" t="str">
        <f t="shared" si="159"/>
        <v/>
      </c>
      <c r="N638" s="22">
        <f t="shared" si="147"/>
        <v>0</v>
      </c>
      <c r="O638" s="27">
        <f t="shared" si="148"/>
        <v>0</v>
      </c>
      <c r="P638" s="27">
        <f t="shared" si="149"/>
        <v>0</v>
      </c>
      <c r="Q638" s="27" t="str">
        <f t="shared" si="150"/>
        <v xml:space="preserve"> </v>
      </c>
      <c r="R638" s="16" t="str">
        <f t="shared" si="151"/>
        <v/>
      </c>
      <c r="S638" s="17" t="str">
        <f t="shared" si="152"/>
        <v/>
      </c>
      <c r="T638" s="18" t="str">
        <f t="shared" si="144"/>
        <v/>
      </c>
      <c r="U638" s="19" t="str">
        <f t="shared" si="153"/>
        <v/>
      </c>
      <c r="V638" s="17" t="str">
        <f t="shared" si="154"/>
        <v/>
      </c>
      <c r="W638" s="20" t="str">
        <f t="shared" si="155"/>
        <v/>
      </c>
      <c r="X638" s="17" t="str">
        <f t="shared" si="156"/>
        <v/>
      </c>
      <c r="Y638" s="17" t="str">
        <f t="shared" si="157"/>
        <v/>
      </c>
      <c r="Z638" s="21" t="str">
        <f t="shared" si="158"/>
        <v xml:space="preserve"> </v>
      </c>
    </row>
    <row r="639" spans="11:26" ht="51.75" customHeight="1">
      <c r="K639" s="63">
        <f t="shared" si="145"/>
        <v>0</v>
      </c>
      <c r="L639" s="49">
        <f t="shared" si="146"/>
        <v>0</v>
      </c>
      <c r="M639" s="22" t="str">
        <f t="shared" si="159"/>
        <v/>
      </c>
      <c r="N639" s="22">
        <f t="shared" si="147"/>
        <v>0</v>
      </c>
      <c r="O639" s="27">
        <f t="shared" si="148"/>
        <v>0</v>
      </c>
      <c r="P639" s="27">
        <f t="shared" si="149"/>
        <v>0</v>
      </c>
      <c r="Q639" s="27" t="str">
        <f t="shared" si="150"/>
        <v xml:space="preserve"> </v>
      </c>
      <c r="R639" s="16" t="str">
        <f t="shared" si="151"/>
        <v/>
      </c>
      <c r="S639" s="17" t="str">
        <f t="shared" si="152"/>
        <v/>
      </c>
      <c r="T639" s="18" t="str">
        <f t="shared" si="144"/>
        <v/>
      </c>
      <c r="U639" s="19" t="str">
        <f t="shared" si="153"/>
        <v/>
      </c>
      <c r="V639" s="17" t="str">
        <f t="shared" si="154"/>
        <v/>
      </c>
      <c r="W639" s="20" t="str">
        <f t="shared" si="155"/>
        <v/>
      </c>
      <c r="X639" s="17" t="str">
        <f t="shared" si="156"/>
        <v/>
      </c>
      <c r="Y639" s="17" t="str">
        <f t="shared" si="157"/>
        <v/>
      </c>
      <c r="Z639" s="21" t="str">
        <f t="shared" si="158"/>
        <v xml:space="preserve"> </v>
      </c>
    </row>
    <row r="640" spans="11:26" ht="51.75" customHeight="1">
      <c r="K640" s="63">
        <f t="shared" si="145"/>
        <v>0</v>
      </c>
      <c r="L640" s="49">
        <f t="shared" si="146"/>
        <v>0</v>
      </c>
      <c r="M640" s="22" t="str">
        <f t="shared" si="159"/>
        <v/>
      </c>
      <c r="N640" s="22">
        <f t="shared" si="147"/>
        <v>0</v>
      </c>
      <c r="O640" s="27">
        <f t="shared" si="148"/>
        <v>0</v>
      </c>
      <c r="P640" s="27">
        <f t="shared" si="149"/>
        <v>0</v>
      </c>
      <c r="Q640" s="27" t="str">
        <f t="shared" si="150"/>
        <v xml:space="preserve"> </v>
      </c>
      <c r="R640" s="16" t="str">
        <f t="shared" si="151"/>
        <v/>
      </c>
      <c r="S640" s="17" t="str">
        <f t="shared" si="152"/>
        <v/>
      </c>
      <c r="T640" s="18" t="str">
        <f t="shared" si="144"/>
        <v/>
      </c>
      <c r="U640" s="19" t="str">
        <f t="shared" si="153"/>
        <v/>
      </c>
      <c r="V640" s="17" t="str">
        <f t="shared" si="154"/>
        <v/>
      </c>
      <c r="W640" s="20" t="str">
        <f t="shared" si="155"/>
        <v/>
      </c>
      <c r="X640" s="17" t="str">
        <f t="shared" si="156"/>
        <v/>
      </c>
      <c r="Y640" s="17" t="str">
        <f t="shared" si="157"/>
        <v/>
      </c>
      <c r="Z640" s="21" t="str">
        <f t="shared" si="158"/>
        <v xml:space="preserve"> </v>
      </c>
    </row>
    <row r="641" spans="11:26" ht="51.75" customHeight="1">
      <c r="K641" s="63">
        <f t="shared" si="145"/>
        <v>0</v>
      </c>
      <c r="L641" s="49">
        <f t="shared" si="146"/>
        <v>0</v>
      </c>
      <c r="M641" s="22" t="str">
        <f t="shared" si="159"/>
        <v/>
      </c>
      <c r="N641" s="22">
        <f t="shared" si="147"/>
        <v>0</v>
      </c>
      <c r="O641" s="27">
        <f t="shared" si="148"/>
        <v>0</v>
      </c>
      <c r="P641" s="27">
        <f t="shared" si="149"/>
        <v>0</v>
      </c>
      <c r="Q641" s="27" t="str">
        <f t="shared" si="150"/>
        <v xml:space="preserve"> </v>
      </c>
      <c r="R641" s="16" t="str">
        <f t="shared" si="151"/>
        <v/>
      </c>
      <c r="S641" s="17" t="str">
        <f t="shared" si="152"/>
        <v/>
      </c>
      <c r="T641" s="18" t="str">
        <f t="shared" si="144"/>
        <v/>
      </c>
      <c r="U641" s="19" t="str">
        <f t="shared" si="153"/>
        <v/>
      </c>
      <c r="V641" s="17" t="str">
        <f t="shared" si="154"/>
        <v/>
      </c>
      <c r="W641" s="20" t="str">
        <f t="shared" si="155"/>
        <v/>
      </c>
      <c r="X641" s="17" t="str">
        <f t="shared" si="156"/>
        <v/>
      </c>
      <c r="Y641" s="17" t="str">
        <f t="shared" si="157"/>
        <v/>
      </c>
      <c r="Z641" s="21" t="str">
        <f t="shared" si="158"/>
        <v xml:space="preserve"> </v>
      </c>
    </row>
    <row r="642" spans="11:26" ht="51.75" customHeight="1">
      <c r="K642" s="63">
        <f t="shared" si="145"/>
        <v>0</v>
      </c>
      <c r="L642" s="49">
        <f t="shared" si="146"/>
        <v>0</v>
      </c>
      <c r="M642" s="22" t="str">
        <f t="shared" si="159"/>
        <v/>
      </c>
      <c r="N642" s="22">
        <f t="shared" si="147"/>
        <v>0</v>
      </c>
      <c r="O642" s="27">
        <f t="shared" si="148"/>
        <v>0</v>
      </c>
      <c r="P642" s="27">
        <f t="shared" si="149"/>
        <v>0</v>
      </c>
      <c r="Q642" s="27" t="str">
        <f t="shared" si="150"/>
        <v xml:space="preserve"> </v>
      </c>
      <c r="R642" s="16" t="str">
        <f t="shared" si="151"/>
        <v/>
      </c>
      <c r="S642" s="17" t="str">
        <f t="shared" si="152"/>
        <v/>
      </c>
      <c r="T642" s="18" t="str">
        <f t="shared" si="144"/>
        <v/>
      </c>
      <c r="U642" s="19" t="str">
        <f t="shared" si="153"/>
        <v/>
      </c>
      <c r="V642" s="17" t="str">
        <f t="shared" si="154"/>
        <v/>
      </c>
      <c r="W642" s="20" t="str">
        <f t="shared" si="155"/>
        <v/>
      </c>
      <c r="X642" s="17" t="str">
        <f t="shared" si="156"/>
        <v/>
      </c>
      <c r="Y642" s="17" t="str">
        <f t="shared" si="157"/>
        <v/>
      </c>
      <c r="Z642" s="21" t="str">
        <f t="shared" si="158"/>
        <v xml:space="preserve"> </v>
      </c>
    </row>
    <row r="643" spans="11:26" ht="51.75" customHeight="1">
      <c r="K643" s="63">
        <f t="shared" si="145"/>
        <v>0</v>
      </c>
      <c r="L643" s="49">
        <f t="shared" si="146"/>
        <v>0</v>
      </c>
      <c r="M643" s="22" t="str">
        <f t="shared" si="159"/>
        <v/>
      </c>
      <c r="N643" s="22">
        <f t="shared" si="147"/>
        <v>0</v>
      </c>
      <c r="O643" s="27">
        <f t="shared" si="148"/>
        <v>0</v>
      </c>
      <c r="P643" s="27">
        <f t="shared" si="149"/>
        <v>0</v>
      </c>
      <c r="Q643" s="27" t="str">
        <f t="shared" si="150"/>
        <v xml:space="preserve"> </v>
      </c>
      <c r="R643" s="16" t="str">
        <f t="shared" si="151"/>
        <v/>
      </c>
      <c r="S643" s="17" t="str">
        <f t="shared" si="152"/>
        <v/>
      </c>
      <c r="T643" s="18" t="str">
        <f t="shared" ref="T643:T706" si="160">IFERROR(IF(B643="Vrouw",(-9.376+(0.0001882*(L643*K643))+(0.0022*(M643*L643))+(0.005841*(M643*K643))+(-0.002658*(M643*F643))+(0.07693*((F643/G643)*100))),-9.236+(0.0002708*(L643*K643))+(-0.001663*(M643*L643))+(0.007216*(M643*K643))+(0.02292*((F643/G643)*100))),"")</f>
        <v/>
      </c>
      <c r="U643" s="19" t="str">
        <f t="shared" si="153"/>
        <v/>
      </c>
      <c r="V643" s="17" t="str">
        <f t="shared" si="154"/>
        <v/>
      </c>
      <c r="W643" s="20" t="str">
        <f t="shared" si="155"/>
        <v/>
      </c>
      <c r="X643" s="17" t="str">
        <f t="shared" si="156"/>
        <v/>
      </c>
      <c r="Y643" s="17" t="str">
        <f t="shared" si="157"/>
        <v/>
      </c>
      <c r="Z643" s="21" t="str">
        <f t="shared" si="158"/>
        <v xml:space="preserve"> </v>
      </c>
    </row>
    <row r="644" spans="11:26" ht="51.75" customHeight="1">
      <c r="K644" s="63">
        <f t="shared" ref="K644:K707" si="161">IFERROR(D644-E644," ")</f>
        <v>0</v>
      </c>
      <c r="L644" s="49">
        <f t="shared" ref="L644:L707" si="162">G644-K644</f>
        <v>0</v>
      </c>
      <c r="M644" s="22" t="str">
        <f t="shared" si="159"/>
        <v/>
      </c>
      <c r="N644" s="22">
        <f t="shared" ref="N644:N707" si="163">MROUND(YEARFRAC(H644,C644),0.5)</f>
        <v>0</v>
      </c>
      <c r="O644" s="27">
        <f t="shared" ref="O644:O707" si="164">F644*2.2046226218488</f>
        <v>0</v>
      </c>
      <c r="P644" s="27">
        <f t="shared" ref="P644:P707" si="165">G644*0.393700787</f>
        <v>0</v>
      </c>
      <c r="Q644" s="27" t="str">
        <f t="shared" ref="Q644:Q707" si="166">IFERROR(AVERAGE(I644,J644)*0.393700787," ")</f>
        <v xml:space="preserve"> </v>
      </c>
      <c r="R644" s="16" t="str">
        <f t="shared" ref="R644:R707" si="167">IFERROR(M644-T644,"")</f>
        <v/>
      </c>
      <c r="S644" s="17" t="str">
        <f t="shared" ref="S644:S707" si="168">IFERROR(IF(R644&gt;=0,_xlfn.CONCAT(A644," heeft de piek groeispurt op ",ROUND(R644,1)," jarige leeftijd."),""),"")</f>
        <v/>
      </c>
      <c r="T644" s="18" t="str">
        <f t="shared" si="160"/>
        <v/>
      </c>
      <c r="U644" s="19" t="str">
        <f t="shared" ref="U644:U707" si="169">IFERROR(IF(T644&gt;=0,_xlfn.CONCAT(A644," heeft de piek groeispurt ",ABS(ROUND(12*T644,1))," maanden geleden gehad."),IF(T644&lt;0,_xlfn.CONCAT(A644," heeft over ",ABS(ROUND(12*T644,1))," maanden de piek groeispurt."),"")),"")</f>
        <v/>
      </c>
      <c r="V644" s="17" t="str">
        <f t="shared" ref="V644:V707" si="170">IF(OR(ISBLANK(B644),ISBLANK(C644),ISBLANK(D644),ISBLANK(E644),ISBLANK(F644),ISBLANK(G644),ISBLANK(H644)),"",IF(B644="Vrouw","Deze formule is meest betrouwbaar voor jongens",M644/(6.986547255416+(0.115802846632*M644)+(0.001450825199*M644^2)+(0.004518400406*F644)-(0.000034086447*F644^2)-(0.151951447289*G644)+(0.000932836659*G644^2)-(0.000001656585*G644^3)+(0.032198263733*L644)-(0.000269025264*L644^2)-(0.000760897942*(G644*M644)))))</f>
        <v/>
      </c>
      <c r="W644" s="20" t="str">
        <f t="shared" ref="W644:W707" si="171">IFERROR(IF(V644&gt;=0,_xlfn.CONCAT(A644, " heeft de piek groeispurt op ",ROUND(V644,1)," jarige leeftijd."),""),"")</f>
        <v/>
      </c>
      <c r="X644" s="17" t="str">
        <f t="shared" ref="X644:X707" si="172">IF(OR(ISBLANK(B644),ISBLANK(C644),ISBLANK(D644),ISBLANK(E644),ISBLANK(F644),ISBLANK(G644),ISBLANK(H644)),"",IFERROR(M644-V644, "Deze formule is meest betrouwbaar voor jongens"))</f>
        <v/>
      </c>
      <c r="Y644" s="17" t="str">
        <f t="shared" ref="Y644:Y707" si="173">IFERROR(IF(X644&gt;=0,_xlfn.CONCAT(A644," heeft de piek groeispurt ",ABS(ROUND(12*X644,1))," maanden geleden gehad."),IF(X644&lt;0,_xlfn.CONCAT(A644," heeft over ",ABS(ROUND(12*X644,1))," maanden de piek groeispurt."),"")),"")</f>
        <v/>
      </c>
      <c r="Z644" s="21" t="str">
        <f t="shared" ref="Z644:Z707" si="174">IFERROR(IF(B644="Man",VLOOKUP(N644,AA:AE,2,FALSE)+(VLOOKUP(N644,AA:AE,3,FALSE)*P644)+(VLOOKUP(N644,AA:AE,4,FALSE)*O644)+(VLOOKUP(N644,AA:AE,5,FALSE)*Q644),VLOOKUP(N644,AF:AJ,2,FALSE)+(VLOOKUP(N644,AF:AJ,3,FALSE)*P644)+(VLOOKUP(N644,AF:AJ,4,FALSE)*O644)+(VLOOKUP(N644,AF:AJ,5,FALSE)*Q644))*2.54," ")</f>
        <v xml:space="preserve"> </v>
      </c>
    </row>
    <row r="645" spans="11:26" ht="51.75" customHeight="1">
      <c r="K645" s="63">
        <f t="shared" si="161"/>
        <v>0</v>
      </c>
      <c r="L645" s="49">
        <f t="shared" si="162"/>
        <v>0</v>
      </c>
      <c r="M645" s="22" t="str">
        <f t="shared" ref="M645:M708" si="175">IF(H645="","",ROUND(YEARFRAC(H645,C645),1))</f>
        <v/>
      </c>
      <c r="N645" s="22">
        <f t="shared" si="163"/>
        <v>0</v>
      </c>
      <c r="O645" s="27">
        <f t="shared" si="164"/>
        <v>0</v>
      </c>
      <c r="P645" s="27">
        <f t="shared" si="165"/>
        <v>0</v>
      </c>
      <c r="Q645" s="27" t="str">
        <f t="shared" si="166"/>
        <v xml:space="preserve"> </v>
      </c>
      <c r="R645" s="16" t="str">
        <f t="shared" si="167"/>
        <v/>
      </c>
      <c r="S645" s="17" t="str">
        <f t="shared" si="168"/>
        <v/>
      </c>
      <c r="T645" s="18" t="str">
        <f t="shared" si="160"/>
        <v/>
      </c>
      <c r="U645" s="19" t="str">
        <f t="shared" si="169"/>
        <v/>
      </c>
      <c r="V645" s="17" t="str">
        <f t="shared" si="170"/>
        <v/>
      </c>
      <c r="W645" s="20" t="str">
        <f t="shared" si="171"/>
        <v/>
      </c>
      <c r="X645" s="17" t="str">
        <f t="shared" si="172"/>
        <v/>
      </c>
      <c r="Y645" s="17" t="str">
        <f t="shared" si="173"/>
        <v/>
      </c>
      <c r="Z645" s="21" t="str">
        <f t="shared" si="174"/>
        <v xml:space="preserve"> </v>
      </c>
    </row>
    <row r="646" spans="11:26" ht="51.75" customHeight="1">
      <c r="K646" s="63">
        <f t="shared" si="161"/>
        <v>0</v>
      </c>
      <c r="L646" s="49">
        <f t="shared" si="162"/>
        <v>0</v>
      </c>
      <c r="M646" s="22" t="str">
        <f t="shared" si="175"/>
        <v/>
      </c>
      <c r="N646" s="22">
        <f t="shared" si="163"/>
        <v>0</v>
      </c>
      <c r="O646" s="27">
        <f t="shared" si="164"/>
        <v>0</v>
      </c>
      <c r="P646" s="27">
        <f t="shared" si="165"/>
        <v>0</v>
      </c>
      <c r="Q646" s="27" t="str">
        <f t="shared" si="166"/>
        <v xml:space="preserve"> </v>
      </c>
      <c r="R646" s="16" t="str">
        <f t="shared" si="167"/>
        <v/>
      </c>
      <c r="S646" s="17" t="str">
        <f t="shared" si="168"/>
        <v/>
      </c>
      <c r="T646" s="18" t="str">
        <f t="shared" si="160"/>
        <v/>
      </c>
      <c r="U646" s="19" t="str">
        <f t="shared" si="169"/>
        <v/>
      </c>
      <c r="V646" s="17" t="str">
        <f t="shared" si="170"/>
        <v/>
      </c>
      <c r="W646" s="20" t="str">
        <f t="shared" si="171"/>
        <v/>
      </c>
      <c r="X646" s="17" t="str">
        <f t="shared" si="172"/>
        <v/>
      </c>
      <c r="Y646" s="17" t="str">
        <f t="shared" si="173"/>
        <v/>
      </c>
      <c r="Z646" s="21" t="str">
        <f t="shared" si="174"/>
        <v xml:space="preserve"> </v>
      </c>
    </row>
    <row r="647" spans="11:26" ht="51.75" customHeight="1">
      <c r="K647" s="63">
        <f t="shared" si="161"/>
        <v>0</v>
      </c>
      <c r="L647" s="49">
        <f t="shared" si="162"/>
        <v>0</v>
      </c>
      <c r="M647" s="22" t="str">
        <f t="shared" si="175"/>
        <v/>
      </c>
      <c r="N647" s="22">
        <f t="shared" si="163"/>
        <v>0</v>
      </c>
      <c r="O647" s="27">
        <f t="shared" si="164"/>
        <v>0</v>
      </c>
      <c r="P647" s="27">
        <f t="shared" si="165"/>
        <v>0</v>
      </c>
      <c r="Q647" s="27" t="str">
        <f t="shared" si="166"/>
        <v xml:space="preserve"> </v>
      </c>
      <c r="R647" s="16" t="str">
        <f t="shared" si="167"/>
        <v/>
      </c>
      <c r="S647" s="17" t="str">
        <f t="shared" si="168"/>
        <v/>
      </c>
      <c r="T647" s="18" t="str">
        <f t="shared" si="160"/>
        <v/>
      </c>
      <c r="U647" s="19" t="str">
        <f t="shared" si="169"/>
        <v/>
      </c>
      <c r="V647" s="17" t="str">
        <f t="shared" si="170"/>
        <v/>
      </c>
      <c r="W647" s="20" t="str">
        <f t="shared" si="171"/>
        <v/>
      </c>
      <c r="X647" s="17" t="str">
        <f t="shared" si="172"/>
        <v/>
      </c>
      <c r="Y647" s="17" t="str">
        <f t="shared" si="173"/>
        <v/>
      </c>
      <c r="Z647" s="21" t="str">
        <f t="shared" si="174"/>
        <v xml:space="preserve"> </v>
      </c>
    </row>
    <row r="648" spans="11:26" ht="51.75" customHeight="1">
      <c r="K648" s="63">
        <f t="shared" si="161"/>
        <v>0</v>
      </c>
      <c r="L648" s="49">
        <f t="shared" si="162"/>
        <v>0</v>
      </c>
      <c r="M648" s="22" t="str">
        <f t="shared" si="175"/>
        <v/>
      </c>
      <c r="N648" s="22">
        <f t="shared" si="163"/>
        <v>0</v>
      </c>
      <c r="O648" s="27">
        <f t="shared" si="164"/>
        <v>0</v>
      </c>
      <c r="P648" s="27">
        <f t="shared" si="165"/>
        <v>0</v>
      </c>
      <c r="Q648" s="27" t="str">
        <f t="shared" si="166"/>
        <v xml:space="preserve"> </v>
      </c>
      <c r="R648" s="16" t="str">
        <f t="shared" si="167"/>
        <v/>
      </c>
      <c r="S648" s="17" t="str">
        <f t="shared" si="168"/>
        <v/>
      </c>
      <c r="T648" s="18" t="str">
        <f t="shared" si="160"/>
        <v/>
      </c>
      <c r="U648" s="19" t="str">
        <f t="shared" si="169"/>
        <v/>
      </c>
      <c r="V648" s="17" t="str">
        <f t="shared" si="170"/>
        <v/>
      </c>
      <c r="W648" s="20" t="str">
        <f t="shared" si="171"/>
        <v/>
      </c>
      <c r="X648" s="17" t="str">
        <f t="shared" si="172"/>
        <v/>
      </c>
      <c r="Y648" s="17" t="str">
        <f t="shared" si="173"/>
        <v/>
      </c>
      <c r="Z648" s="21" t="str">
        <f t="shared" si="174"/>
        <v xml:space="preserve"> </v>
      </c>
    </row>
    <row r="649" spans="11:26" ht="51.75" customHeight="1">
      <c r="K649" s="63">
        <f t="shared" si="161"/>
        <v>0</v>
      </c>
      <c r="L649" s="49">
        <f t="shared" si="162"/>
        <v>0</v>
      </c>
      <c r="M649" s="22" t="str">
        <f t="shared" si="175"/>
        <v/>
      </c>
      <c r="N649" s="22">
        <f t="shared" si="163"/>
        <v>0</v>
      </c>
      <c r="O649" s="27">
        <f t="shared" si="164"/>
        <v>0</v>
      </c>
      <c r="P649" s="27">
        <f t="shared" si="165"/>
        <v>0</v>
      </c>
      <c r="Q649" s="27" t="str">
        <f t="shared" si="166"/>
        <v xml:space="preserve"> </v>
      </c>
      <c r="R649" s="16" t="str">
        <f t="shared" si="167"/>
        <v/>
      </c>
      <c r="S649" s="17" t="str">
        <f t="shared" si="168"/>
        <v/>
      </c>
      <c r="T649" s="18" t="str">
        <f t="shared" si="160"/>
        <v/>
      </c>
      <c r="U649" s="19" t="str">
        <f t="shared" si="169"/>
        <v/>
      </c>
      <c r="V649" s="17" t="str">
        <f t="shared" si="170"/>
        <v/>
      </c>
      <c r="W649" s="20" t="str">
        <f t="shared" si="171"/>
        <v/>
      </c>
      <c r="X649" s="17" t="str">
        <f t="shared" si="172"/>
        <v/>
      </c>
      <c r="Y649" s="17" t="str">
        <f t="shared" si="173"/>
        <v/>
      </c>
      <c r="Z649" s="21" t="str">
        <f t="shared" si="174"/>
        <v xml:space="preserve"> </v>
      </c>
    </row>
    <row r="650" spans="11:26" ht="51.75" customHeight="1">
      <c r="K650" s="63">
        <f t="shared" si="161"/>
        <v>0</v>
      </c>
      <c r="L650" s="49">
        <f t="shared" si="162"/>
        <v>0</v>
      </c>
      <c r="M650" s="22" t="str">
        <f t="shared" si="175"/>
        <v/>
      </c>
      <c r="N650" s="22">
        <f t="shared" si="163"/>
        <v>0</v>
      </c>
      <c r="O650" s="27">
        <f t="shared" si="164"/>
        <v>0</v>
      </c>
      <c r="P650" s="27">
        <f t="shared" si="165"/>
        <v>0</v>
      </c>
      <c r="Q650" s="27" t="str">
        <f t="shared" si="166"/>
        <v xml:space="preserve"> </v>
      </c>
      <c r="R650" s="16" t="str">
        <f t="shared" si="167"/>
        <v/>
      </c>
      <c r="S650" s="17" t="str">
        <f t="shared" si="168"/>
        <v/>
      </c>
      <c r="T650" s="18" t="str">
        <f t="shared" si="160"/>
        <v/>
      </c>
      <c r="U650" s="19" t="str">
        <f t="shared" si="169"/>
        <v/>
      </c>
      <c r="V650" s="17" t="str">
        <f t="shared" si="170"/>
        <v/>
      </c>
      <c r="W650" s="20" t="str">
        <f t="shared" si="171"/>
        <v/>
      </c>
      <c r="X650" s="17" t="str">
        <f t="shared" si="172"/>
        <v/>
      </c>
      <c r="Y650" s="17" t="str">
        <f t="shared" si="173"/>
        <v/>
      </c>
      <c r="Z650" s="21" t="str">
        <f t="shared" si="174"/>
        <v xml:space="preserve"> </v>
      </c>
    </row>
    <row r="651" spans="11:26" ht="51.75" customHeight="1">
      <c r="K651" s="63">
        <f t="shared" si="161"/>
        <v>0</v>
      </c>
      <c r="L651" s="49">
        <f t="shared" si="162"/>
        <v>0</v>
      </c>
      <c r="M651" s="22" t="str">
        <f t="shared" si="175"/>
        <v/>
      </c>
      <c r="N651" s="22">
        <f t="shared" si="163"/>
        <v>0</v>
      </c>
      <c r="O651" s="27">
        <f t="shared" si="164"/>
        <v>0</v>
      </c>
      <c r="P651" s="27">
        <f t="shared" si="165"/>
        <v>0</v>
      </c>
      <c r="Q651" s="27" t="str">
        <f t="shared" si="166"/>
        <v xml:space="preserve"> </v>
      </c>
      <c r="R651" s="16" t="str">
        <f t="shared" si="167"/>
        <v/>
      </c>
      <c r="S651" s="17" t="str">
        <f t="shared" si="168"/>
        <v/>
      </c>
      <c r="T651" s="18" t="str">
        <f t="shared" si="160"/>
        <v/>
      </c>
      <c r="U651" s="19" t="str">
        <f t="shared" si="169"/>
        <v/>
      </c>
      <c r="V651" s="17" t="str">
        <f t="shared" si="170"/>
        <v/>
      </c>
      <c r="W651" s="20" t="str">
        <f t="shared" si="171"/>
        <v/>
      </c>
      <c r="X651" s="17" t="str">
        <f t="shared" si="172"/>
        <v/>
      </c>
      <c r="Y651" s="17" t="str">
        <f t="shared" si="173"/>
        <v/>
      </c>
      <c r="Z651" s="21" t="str">
        <f t="shared" si="174"/>
        <v xml:space="preserve"> </v>
      </c>
    </row>
    <row r="652" spans="11:26" ht="51.75" customHeight="1">
      <c r="K652" s="63">
        <f t="shared" si="161"/>
        <v>0</v>
      </c>
      <c r="L652" s="49">
        <f t="shared" si="162"/>
        <v>0</v>
      </c>
      <c r="M652" s="22" t="str">
        <f t="shared" si="175"/>
        <v/>
      </c>
      <c r="N652" s="22">
        <f t="shared" si="163"/>
        <v>0</v>
      </c>
      <c r="O652" s="27">
        <f t="shared" si="164"/>
        <v>0</v>
      </c>
      <c r="P652" s="27">
        <f t="shared" si="165"/>
        <v>0</v>
      </c>
      <c r="Q652" s="27" t="str">
        <f t="shared" si="166"/>
        <v xml:space="preserve"> </v>
      </c>
      <c r="R652" s="16" t="str">
        <f t="shared" si="167"/>
        <v/>
      </c>
      <c r="S652" s="17" t="str">
        <f t="shared" si="168"/>
        <v/>
      </c>
      <c r="T652" s="18" t="str">
        <f t="shared" si="160"/>
        <v/>
      </c>
      <c r="U652" s="19" t="str">
        <f t="shared" si="169"/>
        <v/>
      </c>
      <c r="V652" s="17" t="str">
        <f t="shared" si="170"/>
        <v/>
      </c>
      <c r="W652" s="20" t="str">
        <f t="shared" si="171"/>
        <v/>
      </c>
      <c r="X652" s="17" t="str">
        <f t="shared" si="172"/>
        <v/>
      </c>
      <c r="Y652" s="17" t="str">
        <f t="shared" si="173"/>
        <v/>
      </c>
      <c r="Z652" s="21" t="str">
        <f t="shared" si="174"/>
        <v xml:space="preserve"> </v>
      </c>
    </row>
    <row r="653" spans="11:26" ht="51.75" customHeight="1">
      <c r="K653" s="63">
        <f t="shared" si="161"/>
        <v>0</v>
      </c>
      <c r="L653" s="49">
        <f t="shared" si="162"/>
        <v>0</v>
      </c>
      <c r="M653" s="22" t="str">
        <f t="shared" si="175"/>
        <v/>
      </c>
      <c r="N653" s="22">
        <f t="shared" si="163"/>
        <v>0</v>
      </c>
      <c r="O653" s="27">
        <f t="shared" si="164"/>
        <v>0</v>
      </c>
      <c r="P653" s="27">
        <f t="shared" si="165"/>
        <v>0</v>
      </c>
      <c r="Q653" s="27" t="str">
        <f t="shared" si="166"/>
        <v xml:space="preserve"> </v>
      </c>
      <c r="R653" s="16" t="str">
        <f t="shared" si="167"/>
        <v/>
      </c>
      <c r="S653" s="17" t="str">
        <f t="shared" si="168"/>
        <v/>
      </c>
      <c r="T653" s="18" t="str">
        <f t="shared" si="160"/>
        <v/>
      </c>
      <c r="U653" s="19" t="str">
        <f t="shared" si="169"/>
        <v/>
      </c>
      <c r="V653" s="17" t="str">
        <f t="shared" si="170"/>
        <v/>
      </c>
      <c r="W653" s="20" t="str">
        <f t="shared" si="171"/>
        <v/>
      </c>
      <c r="X653" s="17" t="str">
        <f t="shared" si="172"/>
        <v/>
      </c>
      <c r="Y653" s="17" t="str">
        <f t="shared" si="173"/>
        <v/>
      </c>
      <c r="Z653" s="21" t="str">
        <f t="shared" si="174"/>
        <v xml:space="preserve"> </v>
      </c>
    </row>
    <row r="654" spans="11:26" ht="51.75" customHeight="1">
      <c r="K654" s="63">
        <f t="shared" si="161"/>
        <v>0</v>
      </c>
      <c r="L654" s="49">
        <f t="shared" si="162"/>
        <v>0</v>
      </c>
      <c r="M654" s="22" t="str">
        <f t="shared" si="175"/>
        <v/>
      </c>
      <c r="N654" s="22">
        <f t="shared" si="163"/>
        <v>0</v>
      </c>
      <c r="O654" s="27">
        <f t="shared" si="164"/>
        <v>0</v>
      </c>
      <c r="P654" s="27">
        <f t="shared" si="165"/>
        <v>0</v>
      </c>
      <c r="Q654" s="27" t="str">
        <f t="shared" si="166"/>
        <v xml:space="preserve"> </v>
      </c>
      <c r="R654" s="16" t="str">
        <f t="shared" si="167"/>
        <v/>
      </c>
      <c r="S654" s="17" t="str">
        <f t="shared" si="168"/>
        <v/>
      </c>
      <c r="T654" s="18" t="str">
        <f t="shared" si="160"/>
        <v/>
      </c>
      <c r="U654" s="19" t="str">
        <f t="shared" si="169"/>
        <v/>
      </c>
      <c r="V654" s="17" t="str">
        <f t="shared" si="170"/>
        <v/>
      </c>
      <c r="W654" s="20" t="str">
        <f t="shared" si="171"/>
        <v/>
      </c>
      <c r="X654" s="17" t="str">
        <f t="shared" si="172"/>
        <v/>
      </c>
      <c r="Y654" s="17" t="str">
        <f t="shared" si="173"/>
        <v/>
      </c>
      <c r="Z654" s="21" t="str">
        <f t="shared" si="174"/>
        <v xml:space="preserve"> </v>
      </c>
    </row>
    <row r="655" spans="11:26" ht="51.75" customHeight="1">
      <c r="K655" s="63">
        <f t="shared" si="161"/>
        <v>0</v>
      </c>
      <c r="L655" s="49">
        <f t="shared" si="162"/>
        <v>0</v>
      </c>
      <c r="M655" s="22" t="str">
        <f t="shared" si="175"/>
        <v/>
      </c>
      <c r="N655" s="22">
        <f t="shared" si="163"/>
        <v>0</v>
      </c>
      <c r="O655" s="27">
        <f t="shared" si="164"/>
        <v>0</v>
      </c>
      <c r="P655" s="27">
        <f t="shared" si="165"/>
        <v>0</v>
      </c>
      <c r="Q655" s="27" t="str">
        <f t="shared" si="166"/>
        <v xml:space="preserve"> </v>
      </c>
      <c r="R655" s="16" t="str">
        <f t="shared" si="167"/>
        <v/>
      </c>
      <c r="S655" s="17" t="str">
        <f t="shared" si="168"/>
        <v/>
      </c>
      <c r="T655" s="18" t="str">
        <f t="shared" si="160"/>
        <v/>
      </c>
      <c r="U655" s="19" t="str">
        <f t="shared" si="169"/>
        <v/>
      </c>
      <c r="V655" s="17" t="str">
        <f t="shared" si="170"/>
        <v/>
      </c>
      <c r="W655" s="20" t="str">
        <f t="shared" si="171"/>
        <v/>
      </c>
      <c r="X655" s="17" t="str">
        <f t="shared" si="172"/>
        <v/>
      </c>
      <c r="Y655" s="17" t="str">
        <f t="shared" si="173"/>
        <v/>
      </c>
      <c r="Z655" s="21" t="str">
        <f t="shared" si="174"/>
        <v xml:space="preserve"> </v>
      </c>
    </row>
    <row r="656" spans="11:26" ht="51.75" customHeight="1">
      <c r="K656" s="63">
        <f t="shared" si="161"/>
        <v>0</v>
      </c>
      <c r="L656" s="49">
        <f t="shared" si="162"/>
        <v>0</v>
      </c>
      <c r="M656" s="22" t="str">
        <f t="shared" si="175"/>
        <v/>
      </c>
      <c r="N656" s="22">
        <f t="shared" si="163"/>
        <v>0</v>
      </c>
      <c r="O656" s="27">
        <f t="shared" si="164"/>
        <v>0</v>
      </c>
      <c r="P656" s="27">
        <f t="shared" si="165"/>
        <v>0</v>
      </c>
      <c r="Q656" s="27" t="str">
        <f t="shared" si="166"/>
        <v xml:space="preserve"> </v>
      </c>
      <c r="R656" s="16" t="str">
        <f t="shared" si="167"/>
        <v/>
      </c>
      <c r="S656" s="17" t="str">
        <f t="shared" si="168"/>
        <v/>
      </c>
      <c r="T656" s="18" t="str">
        <f t="shared" si="160"/>
        <v/>
      </c>
      <c r="U656" s="19" t="str">
        <f t="shared" si="169"/>
        <v/>
      </c>
      <c r="V656" s="17" t="str">
        <f t="shared" si="170"/>
        <v/>
      </c>
      <c r="W656" s="20" t="str">
        <f t="shared" si="171"/>
        <v/>
      </c>
      <c r="X656" s="17" t="str">
        <f t="shared" si="172"/>
        <v/>
      </c>
      <c r="Y656" s="17" t="str">
        <f t="shared" si="173"/>
        <v/>
      </c>
      <c r="Z656" s="21" t="str">
        <f t="shared" si="174"/>
        <v xml:space="preserve"> </v>
      </c>
    </row>
    <row r="657" spans="11:26" ht="51.75" customHeight="1">
      <c r="K657" s="63">
        <f t="shared" si="161"/>
        <v>0</v>
      </c>
      <c r="L657" s="49">
        <f t="shared" si="162"/>
        <v>0</v>
      </c>
      <c r="M657" s="22" t="str">
        <f t="shared" si="175"/>
        <v/>
      </c>
      <c r="N657" s="22">
        <f t="shared" si="163"/>
        <v>0</v>
      </c>
      <c r="O657" s="27">
        <f t="shared" si="164"/>
        <v>0</v>
      </c>
      <c r="P657" s="27">
        <f t="shared" si="165"/>
        <v>0</v>
      </c>
      <c r="Q657" s="27" t="str">
        <f t="shared" si="166"/>
        <v xml:space="preserve"> </v>
      </c>
      <c r="R657" s="16" t="str">
        <f t="shared" si="167"/>
        <v/>
      </c>
      <c r="S657" s="17" t="str">
        <f t="shared" si="168"/>
        <v/>
      </c>
      <c r="T657" s="18" t="str">
        <f t="shared" si="160"/>
        <v/>
      </c>
      <c r="U657" s="19" t="str">
        <f t="shared" si="169"/>
        <v/>
      </c>
      <c r="V657" s="17" t="str">
        <f t="shared" si="170"/>
        <v/>
      </c>
      <c r="W657" s="20" t="str">
        <f t="shared" si="171"/>
        <v/>
      </c>
      <c r="X657" s="17" t="str">
        <f t="shared" si="172"/>
        <v/>
      </c>
      <c r="Y657" s="17" t="str">
        <f t="shared" si="173"/>
        <v/>
      </c>
      <c r="Z657" s="21" t="str">
        <f t="shared" si="174"/>
        <v xml:space="preserve"> </v>
      </c>
    </row>
    <row r="658" spans="11:26" ht="51.75" customHeight="1">
      <c r="K658" s="63">
        <f t="shared" si="161"/>
        <v>0</v>
      </c>
      <c r="L658" s="49">
        <f t="shared" si="162"/>
        <v>0</v>
      </c>
      <c r="M658" s="22" t="str">
        <f t="shared" si="175"/>
        <v/>
      </c>
      <c r="N658" s="22">
        <f t="shared" si="163"/>
        <v>0</v>
      </c>
      <c r="O658" s="27">
        <f t="shared" si="164"/>
        <v>0</v>
      </c>
      <c r="P658" s="27">
        <f t="shared" si="165"/>
        <v>0</v>
      </c>
      <c r="Q658" s="27" t="str">
        <f t="shared" si="166"/>
        <v xml:space="preserve"> </v>
      </c>
      <c r="R658" s="16" t="str">
        <f t="shared" si="167"/>
        <v/>
      </c>
      <c r="S658" s="17" t="str">
        <f t="shared" si="168"/>
        <v/>
      </c>
      <c r="T658" s="18" t="str">
        <f t="shared" si="160"/>
        <v/>
      </c>
      <c r="U658" s="19" t="str">
        <f t="shared" si="169"/>
        <v/>
      </c>
      <c r="V658" s="17" t="str">
        <f t="shared" si="170"/>
        <v/>
      </c>
      <c r="W658" s="20" t="str">
        <f t="shared" si="171"/>
        <v/>
      </c>
      <c r="X658" s="17" t="str">
        <f t="shared" si="172"/>
        <v/>
      </c>
      <c r="Y658" s="17" t="str">
        <f t="shared" si="173"/>
        <v/>
      </c>
      <c r="Z658" s="21" t="str">
        <f t="shared" si="174"/>
        <v xml:space="preserve"> </v>
      </c>
    </row>
    <row r="659" spans="11:26" ht="51.75" customHeight="1">
      <c r="K659" s="63">
        <f t="shared" si="161"/>
        <v>0</v>
      </c>
      <c r="L659" s="49">
        <f t="shared" si="162"/>
        <v>0</v>
      </c>
      <c r="M659" s="22" t="str">
        <f t="shared" si="175"/>
        <v/>
      </c>
      <c r="N659" s="22">
        <f t="shared" si="163"/>
        <v>0</v>
      </c>
      <c r="O659" s="27">
        <f t="shared" si="164"/>
        <v>0</v>
      </c>
      <c r="P659" s="27">
        <f t="shared" si="165"/>
        <v>0</v>
      </c>
      <c r="Q659" s="27" t="str">
        <f t="shared" si="166"/>
        <v xml:space="preserve"> </v>
      </c>
      <c r="R659" s="16" t="str">
        <f t="shared" si="167"/>
        <v/>
      </c>
      <c r="S659" s="17" t="str">
        <f t="shared" si="168"/>
        <v/>
      </c>
      <c r="T659" s="18" t="str">
        <f t="shared" si="160"/>
        <v/>
      </c>
      <c r="U659" s="19" t="str">
        <f t="shared" si="169"/>
        <v/>
      </c>
      <c r="V659" s="17" t="str">
        <f t="shared" si="170"/>
        <v/>
      </c>
      <c r="W659" s="20" t="str">
        <f t="shared" si="171"/>
        <v/>
      </c>
      <c r="X659" s="17" t="str">
        <f t="shared" si="172"/>
        <v/>
      </c>
      <c r="Y659" s="17" t="str">
        <f t="shared" si="173"/>
        <v/>
      </c>
      <c r="Z659" s="21" t="str">
        <f t="shared" si="174"/>
        <v xml:space="preserve"> </v>
      </c>
    </row>
    <row r="660" spans="11:26" ht="51.75" customHeight="1">
      <c r="K660" s="63">
        <f t="shared" si="161"/>
        <v>0</v>
      </c>
      <c r="L660" s="49">
        <f t="shared" si="162"/>
        <v>0</v>
      </c>
      <c r="M660" s="22" t="str">
        <f t="shared" si="175"/>
        <v/>
      </c>
      <c r="N660" s="22">
        <f t="shared" si="163"/>
        <v>0</v>
      </c>
      <c r="O660" s="27">
        <f t="shared" si="164"/>
        <v>0</v>
      </c>
      <c r="P660" s="27">
        <f t="shared" si="165"/>
        <v>0</v>
      </c>
      <c r="Q660" s="27" t="str">
        <f t="shared" si="166"/>
        <v xml:space="preserve"> </v>
      </c>
      <c r="R660" s="16" t="str">
        <f t="shared" si="167"/>
        <v/>
      </c>
      <c r="S660" s="17" t="str">
        <f t="shared" si="168"/>
        <v/>
      </c>
      <c r="T660" s="18" t="str">
        <f t="shared" si="160"/>
        <v/>
      </c>
      <c r="U660" s="19" t="str">
        <f t="shared" si="169"/>
        <v/>
      </c>
      <c r="V660" s="17" t="str">
        <f t="shared" si="170"/>
        <v/>
      </c>
      <c r="W660" s="20" t="str">
        <f t="shared" si="171"/>
        <v/>
      </c>
      <c r="X660" s="17" t="str">
        <f t="shared" si="172"/>
        <v/>
      </c>
      <c r="Y660" s="17" t="str">
        <f t="shared" si="173"/>
        <v/>
      </c>
      <c r="Z660" s="21" t="str">
        <f t="shared" si="174"/>
        <v xml:space="preserve"> </v>
      </c>
    </row>
    <row r="661" spans="11:26" ht="51.75" customHeight="1">
      <c r="K661" s="63">
        <f t="shared" si="161"/>
        <v>0</v>
      </c>
      <c r="L661" s="49">
        <f t="shared" si="162"/>
        <v>0</v>
      </c>
      <c r="M661" s="22" t="str">
        <f t="shared" si="175"/>
        <v/>
      </c>
      <c r="N661" s="22">
        <f t="shared" si="163"/>
        <v>0</v>
      </c>
      <c r="O661" s="27">
        <f t="shared" si="164"/>
        <v>0</v>
      </c>
      <c r="P661" s="27">
        <f t="shared" si="165"/>
        <v>0</v>
      </c>
      <c r="Q661" s="27" t="str">
        <f t="shared" si="166"/>
        <v xml:space="preserve"> </v>
      </c>
      <c r="R661" s="16" t="str">
        <f t="shared" si="167"/>
        <v/>
      </c>
      <c r="S661" s="17" t="str">
        <f t="shared" si="168"/>
        <v/>
      </c>
      <c r="T661" s="18" t="str">
        <f t="shared" si="160"/>
        <v/>
      </c>
      <c r="U661" s="19" t="str">
        <f t="shared" si="169"/>
        <v/>
      </c>
      <c r="V661" s="17" t="str">
        <f t="shared" si="170"/>
        <v/>
      </c>
      <c r="W661" s="20" t="str">
        <f t="shared" si="171"/>
        <v/>
      </c>
      <c r="X661" s="17" t="str">
        <f t="shared" si="172"/>
        <v/>
      </c>
      <c r="Y661" s="17" t="str">
        <f t="shared" si="173"/>
        <v/>
      </c>
      <c r="Z661" s="21" t="str">
        <f t="shared" si="174"/>
        <v xml:space="preserve"> </v>
      </c>
    </row>
    <row r="662" spans="11:26" ht="51.75" customHeight="1">
      <c r="K662" s="63">
        <f t="shared" si="161"/>
        <v>0</v>
      </c>
      <c r="L662" s="49">
        <f t="shared" si="162"/>
        <v>0</v>
      </c>
      <c r="M662" s="22" t="str">
        <f t="shared" si="175"/>
        <v/>
      </c>
      <c r="N662" s="22">
        <f t="shared" si="163"/>
        <v>0</v>
      </c>
      <c r="O662" s="27">
        <f t="shared" si="164"/>
        <v>0</v>
      </c>
      <c r="P662" s="27">
        <f t="shared" si="165"/>
        <v>0</v>
      </c>
      <c r="Q662" s="27" t="str">
        <f t="shared" si="166"/>
        <v xml:space="preserve"> </v>
      </c>
      <c r="R662" s="16" t="str">
        <f t="shared" si="167"/>
        <v/>
      </c>
      <c r="S662" s="17" t="str">
        <f t="shared" si="168"/>
        <v/>
      </c>
      <c r="T662" s="18" t="str">
        <f t="shared" si="160"/>
        <v/>
      </c>
      <c r="U662" s="19" t="str">
        <f t="shared" si="169"/>
        <v/>
      </c>
      <c r="V662" s="17" t="str">
        <f t="shared" si="170"/>
        <v/>
      </c>
      <c r="W662" s="20" t="str">
        <f t="shared" si="171"/>
        <v/>
      </c>
      <c r="X662" s="17" t="str">
        <f t="shared" si="172"/>
        <v/>
      </c>
      <c r="Y662" s="17" t="str">
        <f t="shared" si="173"/>
        <v/>
      </c>
      <c r="Z662" s="21" t="str">
        <f t="shared" si="174"/>
        <v xml:space="preserve"> </v>
      </c>
    </row>
    <row r="663" spans="11:26" ht="51.75" customHeight="1">
      <c r="K663" s="63">
        <f t="shared" si="161"/>
        <v>0</v>
      </c>
      <c r="L663" s="49">
        <f t="shared" si="162"/>
        <v>0</v>
      </c>
      <c r="M663" s="22" t="str">
        <f t="shared" si="175"/>
        <v/>
      </c>
      <c r="N663" s="22">
        <f t="shared" si="163"/>
        <v>0</v>
      </c>
      <c r="O663" s="27">
        <f t="shared" si="164"/>
        <v>0</v>
      </c>
      <c r="P663" s="27">
        <f t="shared" si="165"/>
        <v>0</v>
      </c>
      <c r="Q663" s="27" t="str">
        <f t="shared" si="166"/>
        <v xml:space="preserve"> </v>
      </c>
      <c r="R663" s="16" t="str">
        <f t="shared" si="167"/>
        <v/>
      </c>
      <c r="S663" s="17" t="str">
        <f t="shared" si="168"/>
        <v/>
      </c>
      <c r="T663" s="18" t="str">
        <f t="shared" si="160"/>
        <v/>
      </c>
      <c r="U663" s="19" t="str">
        <f t="shared" si="169"/>
        <v/>
      </c>
      <c r="V663" s="17" t="str">
        <f t="shared" si="170"/>
        <v/>
      </c>
      <c r="W663" s="20" t="str">
        <f t="shared" si="171"/>
        <v/>
      </c>
      <c r="X663" s="17" t="str">
        <f t="shared" si="172"/>
        <v/>
      </c>
      <c r="Y663" s="17" t="str">
        <f t="shared" si="173"/>
        <v/>
      </c>
      <c r="Z663" s="21" t="str">
        <f t="shared" si="174"/>
        <v xml:space="preserve"> </v>
      </c>
    </row>
    <row r="664" spans="11:26" ht="51.75" customHeight="1">
      <c r="K664" s="63">
        <f t="shared" si="161"/>
        <v>0</v>
      </c>
      <c r="L664" s="49">
        <f t="shared" si="162"/>
        <v>0</v>
      </c>
      <c r="M664" s="22" t="str">
        <f t="shared" si="175"/>
        <v/>
      </c>
      <c r="N664" s="22">
        <f t="shared" si="163"/>
        <v>0</v>
      </c>
      <c r="O664" s="27">
        <f t="shared" si="164"/>
        <v>0</v>
      </c>
      <c r="P664" s="27">
        <f t="shared" si="165"/>
        <v>0</v>
      </c>
      <c r="Q664" s="27" t="str">
        <f t="shared" si="166"/>
        <v xml:space="preserve"> </v>
      </c>
      <c r="R664" s="16" t="str">
        <f t="shared" si="167"/>
        <v/>
      </c>
      <c r="S664" s="17" t="str">
        <f t="shared" si="168"/>
        <v/>
      </c>
      <c r="T664" s="18" t="str">
        <f t="shared" si="160"/>
        <v/>
      </c>
      <c r="U664" s="19" t="str">
        <f t="shared" si="169"/>
        <v/>
      </c>
      <c r="V664" s="17" t="str">
        <f t="shared" si="170"/>
        <v/>
      </c>
      <c r="W664" s="20" t="str">
        <f t="shared" si="171"/>
        <v/>
      </c>
      <c r="X664" s="17" t="str">
        <f t="shared" si="172"/>
        <v/>
      </c>
      <c r="Y664" s="17" t="str">
        <f t="shared" si="173"/>
        <v/>
      </c>
      <c r="Z664" s="21" t="str">
        <f t="shared" si="174"/>
        <v xml:space="preserve"> </v>
      </c>
    </row>
    <row r="665" spans="11:26" ht="51.75" customHeight="1">
      <c r="K665" s="63">
        <f t="shared" si="161"/>
        <v>0</v>
      </c>
      <c r="L665" s="49">
        <f t="shared" si="162"/>
        <v>0</v>
      </c>
      <c r="M665" s="22" t="str">
        <f t="shared" si="175"/>
        <v/>
      </c>
      <c r="N665" s="22">
        <f t="shared" si="163"/>
        <v>0</v>
      </c>
      <c r="O665" s="27">
        <f t="shared" si="164"/>
        <v>0</v>
      </c>
      <c r="P665" s="27">
        <f t="shared" si="165"/>
        <v>0</v>
      </c>
      <c r="Q665" s="27" t="str">
        <f t="shared" si="166"/>
        <v xml:space="preserve"> </v>
      </c>
      <c r="R665" s="16" t="str">
        <f t="shared" si="167"/>
        <v/>
      </c>
      <c r="S665" s="17" t="str">
        <f t="shared" si="168"/>
        <v/>
      </c>
      <c r="T665" s="18" t="str">
        <f t="shared" si="160"/>
        <v/>
      </c>
      <c r="U665" s="19" t="str">
        <f t="shared" si="169"/>
        <v/>
      </c>
      <c r="V665" s="17" t="str">
        <f t="shared" si="170"/>
        <v/>
      </c>
      <c r="W665" s="20" t="str">
        <f t="shared" si="171"/>
        <v/>
      </c>
      <c r="X665" s="17" t="str">
        <f t="shared" si="172"/>
        <v/>
      </c>
      <c r="Y665" s="17" t="str">
        <f t="shared" si="173"/>
        <v/>
      </c>
      <c r="Z665" s="21" t="str">
        <f t="shared" si="174"/>
        <v xml:space="preserve"> </v>
      </c>
    </row>
    <row r="666" spans="11:26" ht="51.75" customHeight="1">
      <c r="K666" s="63">
        <f t="shared" si="161"/>
        <v>0</v>
      </c>
      <c r="L666" s="49">
        <f t="shared" si="162"/>
        <v>0</v>
      </c>
      <c r="M666" s="22" t="str">
        <f t="shared" si="175"/>
        <v/>
      </c>
      <c r="N666" s="22">
        <f t="shared" si="163"/>
        <v>0</v>
      </c>
      <c r="O666" s="27">
        <f t="shared" si="164"/>
        <v>0</v>
      </c>
      <c r="P666" s="27">
        <f t="shared" si="165"/>
        <v>0</v>
      </c>
      <c r="Q666" s="27" t="str">
        <f t="shared" si="166"/>
        <v xml:space="preserve"> </v>
      </c>
      <c r="R666" s="16" t="str">
        <f t="shared" si="167"/>
        <v/>
      </c>
      <c r="S666" s="17" t="str">
        <f t="shared" si="168"/>
        <v/>
      </c>
      <c r="T666" s="18" t="str">
        <f t="shared" si="160"/>
        <v/>
      </c>
      <c r="U666" s="19" t="str">
        <f t="shared" si="169"/>
        <v/>
      </c>
      <c r="V666" s="17" t="str">
        <f t="shared" si="170"/>
        <v/>
      </c>
      <c r="W666" s="20" t="str">
        <f t="shared" si="171"/>
        <v/>
      </c>
      <c r="X666" s="17" t="str">
        <f t="shared" si="172"/>
        <v/>
      </c>
      <c r="Y666" s="17" t="str">
        <f t="shared" si="173"/>
        <v/>
      </c>
      <c r="Z666" s="21" t="str">
        <f t="shared" si="174"/>
        <v xml:space="preserve"> </v>
      </c>
    </row>
    <row r="667" spans="11:26" ht="51.75" customHeight="1">
      <c r="K667" s="63">
        <f t="shared" si="161"/>
        <v>0</v>
      </c>
      <c r="L667" s="49">
        <f t="shared" si="162"/>
        <v>0</v>
      </c>
      <c r="M667" s="22" t="str">
        <f t="shared" si="175"/>
        <v/>
      </c>
      <c r="N667" s="22">
        <f t="shared" si="163"/>
        <v>0</v>
      </c>
      <c r="O667" s="27">
        <f t="shared" si="164"/>
        <v>0</v>
      </c>
      <c r="P667" s="27">
        <f t="shared" si="165"/>
        <v>0</v>
      </c>
      <c r="Q667" s="27" t="str">
        <f t="shared" si="166"/>
        <v xml:space="preserve"> </v>
      </c>
      <c r="R667" s="16" t="str">
        <f t="shared" si="167"/>
        <v/>
      </c>
      <c r="S667" s="17" t="str">
        <f t="shared" si="168"/>
        <v/>
      </c>
      <c r="T667" s="18" t="str">
        <f t="shared" si="160"/>
        <v/>
      </c>
      <c r="U667" s="19" t="str">
        <f t="shared" si="169"/>
        <v/>
      </c>
      <c r="V667" s="17" t="str">
        <f t="shared" si="170"/>
        <v/>
      </c>
      <c r="W667" s="20" t="str">
        <f t="shared" si="171"/>
        <v/>
      </c>
      <c r="X667" s="17" t="str">
        <f t="shared" si="172"/>
        <v/>
      </c>
      <c r="Y667" s="17" t="str">
        <f t="shared" si="173"/>
        <v/>
      </c>
      <c r="Z667" s="21" t="str">
        <f t="shared" si="174"/>
        <v xml:space="preserve"> </v>
      </c>
    </row>
    <row r="668" spans="11:26" ht="51.75" customHeight="1">
      <c r="K668" s="63">
        <f t="shared" si="161"/>
        <v>0</v>
      </c>
      <c r="L668" s="49">
        <f t="shared" si="162"/>
        <v>0</v>
      </c>
      <c r="M668" s="22" t="str">
        <f t="shared" si="175"/>
        <v/>
      </c>
      <c r="N668" s="22">
        <f t="shared" si="163"/>
        <v>0</v>
      </c>
      <c r="O668" s="27">
        <f t="shared" si="164"/>
        <v>0</v>
      </c>
      <c r="P668" s="27">
        <f t="shared" si="165"/>
        <v>0</v>
      </c>
      <c r="Q668" s="27" t="str">
        <f t="shared" si="166"/>
        <v xml:space="preserve"> </v>
      </c>
      <c r="R668" s="16" t="str">
        <f t="shared" si="167"/>
        <v/>
      </c>
      <c r="S668" s="17" t="str">
        <f t="shared" si="168"/>
        <v/>
      </c>
      <c r="T668" s="18" t="str">
        <f t="shared" si="160"/>
        <v/>
      </c>
      <c r="U668" s="19" t="str">
        <f t="shared" si="169"/>
        <v/>
      </c>
      <c r="V668" s="17" t="str">
        <f t="shared" si="170"/>
        <v/>
      </c>
      <c r="W668" s="20" t="str">
        <f t="shared" si="171"/>
        <v/>
      </c>
      <c r="X668" s="17" t="str">
        <f t="shared" si="172"/>
        <v/>
      </c>
      <c r="Y668" s="17" t="str">
        <f t="shared" si="173"/>
        <v/>
      </c>
      <c r="Z668" s="21" t="str">
        <f t="shared" si="174"/>
        <v xml:space="preserve"> </v>
      </c>
    </row>
    <row r="669" spans="11:26" ht="51.75" customHeight="1">
      <c r="K669" s="63">
        <f t="shared" si="161"/>
        <v>0</v>
      </c>
      <c r="L669" s="49">
        <f t="shared" si="162"/>
        <v>0</v>
      </c>
      <c r="M669" s="22" t="str">
        <f t="shared" si="175"/>
        <v/>
      </c>
      <c r="N669" s="22">
        <f t="shared" si="163"/>
        <v>0</v>
      </c>
      <c r="O669" s="27">
        <f t="shared" si="164"/>
        <v>0</v>
      </c>
      <c r="P669" s="27">
        <f t="shared" si="165"/>
        <v>0</v>
      </c>
      <c r="Q669" s="27" t="str">
        <f t="shared" si="166"/>
        <v xml:space="preserve"> </v>
      </c>
      <c r="R669" s="16" t="str">
        <f t="shared" si="167"/>
        <v/>
      </c>
      <c r="S669" s="17" t="str">
        <f t="shared" si="168"/>
        <v/>
      </c>
      <c r="T669" s="18" t="str">
        <f t="shared" si="160"/>
        <v/>
      </c>
      <c r="U669" s="19" t="str">
        <f t="shared" si="169"/>
        <v/>
      </c>
      <c r="V669" s="17" t="str">
        <f t="shared" si="170"/>
        <v/>
      </c>
      <c r="W669" s="20" t="str">
        <f t="shared" si="171"/>
        <v/>
      </c>
      <c r="X669" s="17" t="str">
        <f t="shared" si="172"/>
        <v/>
      </c>
      <c r="Y669" s="17" t="str">
        <f t="shared" si="173"/>
        <v/>
      </c>
      <c r="Z669" s="21" t="str">
        <f t="shared" si="174"/>
        <v xml:space="preserve"> </v>
      </c>
    </row>
    <row r="670" spans="11:26" ht="51.75" customHeight="1">
      <c r="K670" s="63">
        <f t="shared" si="161"/>
        <v>0</v>
      </c>
      <c r="L670" s="49">
        <f t="shared" si="162"/>
        <v>0</v>
      </c>
      <c r="M670" s="22" t="str">
        <f t="shared" si="175"/>
        <v/>
      </c>
      <c r="N670" s="22">
        <f t="shared" si="163"/>
        <v>0</v>
      </c>
      <c r="O670" s="27">
        <f t="shared" si="164"/>
        <v>0</v>
      </c>
      <c r="P670" s="27">
        <f t="shared" si="165"/>
        <v>0</v>
      </c>
      <c r="Q670" s="27" t="str">
        <f t="shared" si="166"/>
        <v xml:space="preserve"> </v>
      </c>
      <c r="R670" s="16" t="str">
        <f t="shared" si="167"/>
        <v/>
      </c>
      <c r="S670" s="17" t="str">
        <f t="shared" si="168"/>
        <v/>
      </c>
      <c r="T670" s="18" t="str">
        <f t="shared" si="160"/>
        <v/>
      </c>
      <c r="U670" s="19" t="str">
        <f t="shared" si="169"/>
        <v/>
      </c>
      <c r="V670" s="17" t="str">
        <f t="shared" si="170"/>
        <v/>
      </c>
      <c r="W670" s="20" t="str">
        <f t="shared" si="171"/>
        <v/>
      </c>
      <c r="X670" s="17" t="str">
        <f t="shared" si="172"/>
        <v/>
      </c>
      <c r="Y670" s="17" t="str">
        <f t="shared" si="173"/>
        <v/>
      </c>
      <c r="Z670" s="21" t="str">
        <f t="shared" si="174"/>
        <v xml:space="preserve"> </v>
      </c>
    </row>
    <row r="671" spans="11:26" ht="51.75" customHeight="1">
      <c r="K671" s="63">
        <f t="shared" si="161"/>
        <v>0</v>
      </c>
      <c r="L671" s="49">
        <f t="shared" si="162"/>
        <v>0</v>
      </c>
      <c r="M671" s="22" t="str">
        <f t="shared" si="175"/>
        <v/>
      </c>
      <c r="N671" s="22">
        <f t="shared" si="163"/>
        <v>0</v>
      </c>
      <c r="O671" s="27">
        <f t="shared" si="164"/>
        <v>0</v>
      </c>
      <c r="P671" s="27">
        <f t="shared" si="165"/>
        <v>0</v>
      </c>
      <c r="Q671" s="27" t="str">
        <f t="shared" si="166"/>
        <v xml:space="preserve"> </v>
      </c>
      <c r="R671" s="16" t="str">
        <f t="shared" si="167"/>
        <v/>
      </c>
      <c r="S671" s="17" t="str">
        <f t="shared" si="168"/>
        <v/>
      </c>
      <c r="T671" s="18" t="str">
        <f t="shared" si="160"/>
        <v/>
      </c>
      <c r="U671" s="19" t="str">
        <f t="shared" si="169"/>
        <v/>
      </c>
      <c r="V671" s="17" t="str">
        <f t="shared" si="170"/>
        <v/>
      </c>
      <c r="W671" s="20" t="str">
        <f t="shared" si="171"/>
        <v/>
      </c>
      <c r="X671" s="17" t="str">
        <f t="shared" si="172"/>
        <v/>
      </c>
      <c r="Y671" s="17" t="str">
        <f t="shared" si="173"/>
        <v/>
      </c>
      <c r="Z671" s="21" t="str">
        <f t="shared" si="174"/>
        <v xml:space="preserve"> </v>
      </c>
    </row>
    <row r="672" spans="11:26" ht="51.75" customHeight="1">
      <c r="K672" s="63">
        <f t="shared" si="161"/>
        <v>0</v>
      </c>
      <c r="L672" s="49">
        <f t="shared" si="162"/>
        <v>0</v>
      </c>
      <c r="M672" s="22" t="str">
        <f t="shared" si="175"/>
        <v/>
      </c>
      <c r="N672" s="22">
        <f t="shared" si="163"/>
        <v>0</v>
      </c>
      <c r="O672" s="27">
        <f t="shared" si="164"/>
        <v>0</v>
      </c>
      <c r="P672" s="27">
        <f t="shared" si="165"/>
        <v>0</v>
      </c>
      <c r="Q672" s="27" t="str">
        <f t="shared" si="166"/>
        <v xml:space="preserve"> </v>
      </c>
      <c r="R672" s="16" t="str">
        <f t="shared" si="167"/>
        <v/>
      </c>
      <c r="S672" s="17" t="str">
        <f t="shared" si="168"/>
        <v/>
      </c>
      <c r="T672" s="18" t="str">
        <f t="shared" si="160"/>
        <v/>
      </c>
      <c r="U672" s="19" t="str">
        <f t="shared" si="169"/>
        <v/>
      </c>
      <c r="V672" s="17" t="str">
        <f t="shared" si="170"/>
        <v/>
      </c>
      <c r="W672" s="20" t="str">
        <f t="shared" si="171"/>
        <v/>
      </c>
      <c r="X672" s="17" t="str">
        <f t="shared" si="172"/>
        <v/>
      </c>
      <c r="Y672" s="17" t="str">
        <f t="shared" si="173"/>
        <v/>
      </c>
      <c r="Z672" s="21" t="str">
        <f t="shared" si="174"/>
        <v xml:space="preserve"> </v>
      </c>
    </row>
    <row r="673" spans="11:26" ht="51.75" customHeight="1">
      <c r="K673" s="63">
        <f t="shared" si="161"/>
        <v>0</v>
      </c>
      <c r="L673" s="49">
        <f t="shared" si="162"/>
        <v>0</v>
      </c>
      <c r="M673" s="22" t="str">
        <f t="shared" si="175"/>
        <v/>
      </c>
      <c r="N673" s="22">
        <f t="shared" si="163"/>
        <v>0</v>
      </c>
      <c r="O673" s="27">
        <f t="shared" si="164"/>
        <v>0</v>
      </c>
      <c r="P673" s="27">
        <f t="shared" si="165"/>
        <v>0</v>
      </c>
      <c r="Q673" s="27" t="str">
        <f t="shared" si="166"/>
        <v xml:space="preserve"> </v>
      </c>
      <c r="R673" s="16" t="str">
        <f t="shared" si="167"/>
        <v/>
      </c>
      <c r="S673" s="17" t="str">
        <f t="shared" si="168"/>
        <v/>
      </c>
      <c r="T673" s="18" t="str">
        <f t="shared" si="160"/>
        <v/>
      </c>
      <c r="U673" s="19" t="str">
        <f t="shared" si="169"/>
        <v/>
      </c>
      <c r="V673" s="17" t="str">
        <f t="shared" si="170"/>
        <v/>
      </c>
      <c r="W673" s="20" t="str">
        <f t="shared" si="171"/>
        <v/>
      </c>
      <c r="X673" s="17" t="str">
        <f t="shared" si="172"/>
        <v/>
      </c>
      <c r="Y673" s="17" t="str">
        <f t="shared" si="173"/>
        <v/>
      </c>
      <c r="Z673" s="21" t="str">
        <f t="shared" si="174"/>
        <v xml:space="preserve"> </v>
      </c>
    </row>
    <row r="674" spans="11:26" ht="51.75" customHeight="1">
      <c r="K674" s="63">
        <f t="shared" si="161"/>
        <v>0</v>
      </c>
      <c r="L674" s="49">
        <f t="shared" si="162"/>
        <v>0</v>
      </c>
      <c r="M674" s="22" t="str">
        <f t="shared" si="175"/>
        <v/>
      </c>
      <c r="N674" s="22">
        <f t="shared" si="163"/>
        <v>0</v>
      </c>
      <c r="O674" s="27">
        <f t="shared" si="164"/>
        <v>0</v>
      </c>
      <c r="P674" s="27">
        <f t="shared" si="165"/>
        <v>0</v>
      </c>
      <c r="Q674" s="27" t="str">
        <f t="shared" si="166"/>
        <v xml:space="preserve"> </v>
      </c>
      <c r="R674" s="16" t="str">
        <f t="shared" si="167"/>
        <v/>
      </c>
      <c r="S674" s="17" t="str">
        <f t="shared" si="168"/>
        <v/>
      </c>
      <c r="T674" s="18" t="str">
        <f t="shared" si="160"/>
        <v/>
      </c>
      <c r="U674" s="19" t="str">
        <f t="shared" si="169"/>
        <v/>
      </c>
      <c r="V674" s="17" t="str">
        <f t="shared" si="170"/>
        <v/>
      </c>
      <c r="W674" s="20" t="str">
        <f t="shared" si="171"/>
        <v/>
      </c>
      <c r="X674" s="17" t="str">
        <f t="shared" si="172"/>
        <v/>
      </c>
      <c r="Y674" s="17" t="str">
        <f t="shared" si="173"/>
        <v/>
      </c>
      <c r="Z674" s="21" t="str">
        <f t="shared" si="174"/>
        <v xml:space="preserve"> </v>
      </c>
    </row>
    <row r="675" spans="11:26" ht="51.75" customHeight="1">
      <c r="K675" s="63">
        <f t="shared" si="161"/>
        <v>0</v>
      </c>
      <c r="L675" s="49">
        <f t="shared" si="162"/>
        <v>0</v>
      </c>
      <c r="M675" s="22" t="str">
        <f t="shared" si="175"/>
        <v/>
      </c>
      <c r="N675" s="22">
        <f t="shared" si="163"/>
        <v>0</v>
      </c>
      <c r="O675" s="27">
        <f t="shared" si="164"/>
        <v>0</v>
      </c>
      <c r="P675" s="27">
        <f t="shared" si="165"/>
        <v>0</v>
      </c>
      <c r="Q675" s="27" t="str">
        <f t="shared" si="166"/>
        <v xml:space="preserve"> </v>
      </c>
      <c r="R675" s="16" t="str">
        <f t="shared" si="167"/>
        <v/>
      </c>
      <c r="S675" s="17" t="str">
        <f t="shared" si="168"/>
        <v/>
      </c>
      <c r="T675" s="18" t="str">
        <f t="shared" si="160"/>
        <v/>
      </c>
      <c r="U675" s="19" t="str">
        <f t="shared" si="169"/>
        <v/>
      </c>
      <c r="V675" s="17" t="str">
        <f t="shared" si="170"/>
        <v/>
      </c>
      <c r="W675" s="20" t="str">
        <f t="shared" si="171"/>
        <v/>
      </c>
      <c r="X675" s="17" t="str">
        <f t="shared" si="172"/>
        <v/>
      </c>
      <c r="Y675" s="17" t="str">
        <f t="shared" si="173"/>
        <v/>
      </c>
      <c r="Z675" s="21" t="str">
        <f t="shared" si="174"/>
        <v xml:space="preserve"> </v>
      </c>
    </row>
    <row r="676" spans="11:26" ht="51.75" customHeight="1">
      <c r="K676" s="63">
        <f t="shared" si="161"/>
        <v>0</v>
      </c>
      <c r="L676" s="49">
        <f t="shared" si="162"/>
        <v>0</v>
      </c>
      <c r="M676" s="22" t="str">
        <f t="shared" si="175"/>
        <v/>
      </c>
      <c r="N676" s="22">
        <f t="shared" si="163"/>
        <v>0</v>
      </c>
      <c r="O676" s="27">
        <f t="shared" si="164"/>
        <v>0</v>
      </c>
      <c r="P676" s="27">
        <f t="shared" si="165"/>
        <v>0</v>
      </c>
      <c r="Q676" s="27" t="str">
        <f t="shared" si="166"/>
        <v xml:space="preserve"> </v>
      </c>
      <c r="R676" s="16" t="str">
        <f t="shared" si="167"/>
        <v/>
      </c>
      <c r="S676" s="17" t="str">
        <f t="shared" si="168"/>
        <v/>
      </c>
      <c r="T676" s="18" t="str">
        <f t="shared" si="160"/>
        <v/>
      </c>
      <c r="U676" s="19" t="str">
        <f t="shared" si="169"/>
        <v/>
      </c>
      <c r="V676" s="17" t="str">
        <f t="shared" si="170"/>
        <v/>
      </c>
      <c r="W676" s="20" t="str">
        <f t="shared" si="171"/>
        <v/>
      </c>
      <c r="X676" s="17" t="str">
        <f t="shared" si="172"/>
        <v/>
      </c>
      <c r="Y676" s="17" t="str">
        <f t="shared" si="173"/>
        <v/>
      </c>
      <c r="Z676" s="21" t="str">
        <f t="shared" si="174"/>
        <v xml:space="preserve"> </v>
      </c>
    </row>
    <row r="677" spans="11:26" ht="51.75" customHeight="1">
      <c r="K677" s="63">
        <f t="shared" si="161"/>
        <v>0</v>
      </c>
      <c r="L677" s="49">
        <f t="shared" si="162"/>
        <v>0</v>
      </c>
      <c r="M677" s="22" t="str">
        <f t="shared" si="175"/>
        <v/>
      </c>
      <c r="N677" s="22">
        <f t="shared" si="163"/>
        <v>0</v>
      </c>
      <c r="O677" s="27">
        <f t="shared" si="164"/>
        <v>0</v>
      </c>
      <c r="P677" s="27">
        <f t="shared" si="165"/>
        <v>0</v>
      </c>
      <c r="Q677" s="27" t="str">
        <f t="shared" si="166"/>
        <v xml:space="preserve"> </v>
      </c>
      <c r="R677" s="16" t="str">
        <f t="shared" si="167"/>
        <v/>
      </c>
      <c r="S677" s="17" t="str">
        <f t="shared" si="168"/>
        <v/>
      </c>
      <c r="T677" s="18" t="str">
        <f t="shared" si="160"/>
        <v/>
      </c>
      <c r="U677" s="19" t="str">
        <f t="shared" si="169"/>
        <v/>
      </c>
      <c r="V677" s="17" t="str">
        <f t="shared" si="170"/>
        <v/>
      </c>
      <c r="W677" s="20" t="str">
        <f t="shared" si="171"/>
        <v/>
      </c>
      <c r="X677" s="17" t="str">
        <f t="shared" si="172"/>
        <v/>
      </c>
      <c r="Y677" s="17" t="str">
        <f t="shared" si="173"/>
        <v/>
      </c>
      <c r="Z677" s="21" t="str">
        <f t="shared" si="174"/>
        <v xml:space="preserve"> </v>
      </c>
    </row>
    <row r="678" spans="11:26" ht="51.75" customHeight="1">
      <c r="K678" s="63">
        <f t="shared" si="161"/>
        <v>0</v>
      </c>
      <c r="L678" s="49">
        <f t="shared" si="162"/>
        <v>0</v>
      </c>
      <c r="M678" s="22" t="str">
        <f t="shared" si="175"/>
        <v/>
      </c>
      <c r="N678" s="22">
        <f t="shared" si="163"/>
        <v>0</v>
      </c>
      <c r="O678" s="27">
        <f t="shared" si="164"/>
        <v>0</v>
      </c>
      <c r="P678" s="27">
        <f t="shared" si="165"/>
        <v>0</v>
      </c>
      <c r="Q678" s="27" t="str">
        <f t="shared" si="166"/>
        <v xml:space="preserve"> </v>
      </c>
      <c r="R678" s="16" t="str">
        <f t="shared" si="167"/>
        <v/>
      </c>
      <c r="S678" s="17" t="str">
        <f t="shared" si="168"/>
        <v/>
      </c>
      <c r="T678" s="18" t="str">
        <f t="shared" si="160"/>
        <v/>
      </c>
      <c r="U678" s="19" t="str">
        <f t="shared" si="169"/>
        <v/>
      </c>
      <c r="V678" s="17" t="str">
        <f t="shared" si="170"/>
        <v/>
      </c>
      <c r="W678" s="20" t="str">
        <f t="shared" si="171"/>
        <v/>
      </c>
      <c r="X678" s="17" t="str">
        <f t="shared" si="172"/>
        <v/>
      </c>
      <c r="Y678" s="17" t="str">
        <f t="shared" si="173"/>
        <v/>
      </c>
      <c r="Z678" s="21" t="str">
        <f t="shared" si="174"/>
        <v xml:space="preserve"> </v>
      </c>
    </row>
    <row r="679" spans="11:26" ht="51.75" customHeight="1">
      <c r="K679" s="63">
        <f t="shared" si="161"/>
        <v>0</v>
      </c>
      <c r="L679" s="49">
        <f t="shared" si="162"/>
        <v>0</v>
      </c>
      <c r="M679" s="22" t="str">
        <f t="shared" si="175"/>
        <v/>
      </c>
      <c r="N679" s="22">
        <f t="shared" si="163"/>
        <v>0</v>
      </c>
      <c r="O679" s="27">
        <f t="shared" si="164"/>
        <v>0</v>
      </c>
      <c r="P679" s="27">
        <f t="shared" si="165"/>
        <v>0</v>
      </c>
      <c r="Q679" s="27" t="str">
        <f t="shared" si="166"/>
        <v xml:space="preserve"> </v>
      </c>
      <c r="R679" s="16" t="str">
        <f t="shared" si="167"/>
        <v/>
      </c>
      <c r="S679" s="17" t="str">
        <f t="shared" si="168"/>
        <v/>
      </c>
      <c r="T679" s="18" t="str">
        <f t="shared" si="160"/>
        <v/>
      </c>
      <c r="U679" s="19" t="str">
        <f t="shared" si="169"/>
        <v/>
      </c>
      <c r="V679" s="17" t="str">
        <f t="shared" si="170"/>
        <v/>
      </c>
      <c r="W679" s="20" t="str">
        <f t="shared" si="171"/>
        <v/>
      </c>
      <c r="X679" s="17" t="str">
        <f t="shared" si="172"/>
        <v/>
      </c>
      <c r="Y679" s="17" t="str">
        <f t="shared" si="173"/>
        <v/>
      </c>
      <c r="Z679" s="21" t="str">
        <f t="shared" si="174"/>
        <v xml:space="preserve"> </v>
      </c>
    </row>
    <row r="680" spans="11:26" ht="51.75" customHeight="1">
      <c r="K680" s="63">
        <f t="shared" si="161"/>
        <v>0</v>
      </c>
      <c r="L680" s="49">
        <f t="shared" si="162"/>
        <v>0</v>
      </c>
      <c r="M680" s="22" t="str">
        <f t="shared" si="175"/>
        <v/>
      </c>
      <c r="N680" s="22">
        <f t="shared" si="163"/>
        <v>0</v>
      </c>
      <c r="O680" s="27">
        <f t="shared" si="164"/>
        <v>0</v>
      </c>
      <c r="P680" s="27">
        <f t="shared" si="165"/>
        <v>0</v>
      </c>
      <c r="Q680" s="27" t="str">
        <f t="shared" si="166"/>
        <v xml:space="preserve"> </v>
      </c>
      <c r="R680" s="16" t="str">
        <f t="shared" si="167"/>
        <v/>
      </c>
      <c r="S680" s="17" t="str">
        <f t="shared" si="168"/>
        <v/>
      </c>
      <c r="T680" s="18" t="str">
        <f t="shared" si="160"/>
        <v/>
      </c>
      <c r="U680" s="19" t="str">
        <f t="shared" si="169"/>
        <v/>
      </c>
      <c r="V680" s="17" t="str">
        <f t="shared" si="170"/>
        <v/>
      </c>
      <c r="W680" s="20" t="str">
        <f t="shared" si="171"/>
        <v/>
      </c>
      <c r="X680" s="17" t="str">
        <f t="shared" si="172"/>
        <v/>
      </c>
      <c r="Y680" s="17" t="str">
        <f t="shared" si="173"/>
        <v/>
      </c>
      <c r="Z680" s="21" t="str">
        <f t="shared" si="174"/>
        <v xml:space="preserve"> </v>
      </c>
    </row>
    <row r="681" spans="11:26" ht="51.75" customHeight="1">
      <c r="K681" s="63">
        <f t="shared" si="161"/>
        <v>0</v>
      </c>
      <c r="L681" s="49">
        <f t="shared" si="162"/>
        <v>0</v>
      </c>
      <c r="M681" s="22" t="str">
        <f t="shared" si="175"/>
        <v/>
      </c>
      <c r="N681" s="22">
        <f t="shared" si="163"/>
        <v>0</v>
      </c>
      <c r="O681" s="27">
        <f t="shared" si="164"/>
        <v>0</v>
      </c>
      <c r="P681" s="27">
        <f t="shared" si="165"/>
        <v>0</v>
      </c>
      <c r="Q681" s="27" t="str">
        <f t="shared" si="166"/>
        <v xml:space="preserve"> </v>
      </c>
      <c r="R681" s="16" t="str">
        <f t="shared" si="167"/>
        <v/>
      </c>
      <c r="S681" s="17" t="str">
        <f t="shared" si="168"/>
        <v/>
      </c>
      <c r="T681" s="18" t="str">
        <f t="shared" si="160"/>
        <v/>
      </c>
      <c r="U681" s="19" t="str">
        <f t="shared" si="169"/>
        <v/>
      </c>
      <c r="V681" s="17" t="str">
        <f t="shared" si="170"/>
        <v/>
      </c>
      <c r="W681" s="20" t="str">
        <f t="shared" si="171"/>
        <v/>
      </c>
      <c r="X681" s="17" t="str">
        <f t="shared" si="172"/>
        <v/>
      </c>
      <c r="Y681" s="17" t="str">
        <f t="shared" si="173"/>
        <v/>
      </c>
      <c r="Z681" s="21" t="str">
        <f t="shared" si="174"/>
        <v xml:space="preserve"> </v>
      </c>
    </row>
    <row r="682" spans="11:26" ht="51.75" customHeight="1">
      <c r="K682" s="63">
        <f t="shared" si="161"/>
        <v>0</v>
      </c>
      <c r="L682" s="49">
        <f t="shared" si="162"/>
        <v>0</v>
      </c>
      <c r="M682" s="22" t="str">
        <f t="shared" si="175"/>
        <v/>
      </c>
      <c r="N682" s="22">
        <f t="shared" si="163"/>
        <v>0</v>
      </c>
      <c r="O682" s="27">
        <f t="shared" si="164"/>
        <v>0</v>
      </c>
      <c r="P682" s="27">
        <f t="shared" si="165"/>
        <v>0</v>
      </c>
      <c r="Q682" s="27" t="str">
        <f t="shared" si="166"/>
        <v xml:space="preserve"> </v>
      </c>
      <c r="R682" s="16" t="str">
        <f t="shared" si="167"/>
        <v/>
      </c>
      <c r="S682" s="17" t="str">
        <f t="shared" si="168"/>
        <v/>
      </c>
      <c r="T682" s="18" t="str">
        <f t="shared" si="160"/>
        <v/>
      </c>
      <c r="U682" s="19" t="str">
        <f t="shared" si="169"/>
        <v/>
      </c>
      <c r="V682" s="17" t="str">
        <f t="shared" si="170"/>
        <v/>
      </c>
      <c r="W682" s="20" t="str">
        <f t="shared" si="171"/>
        <v/>
      </c>
      <c r="X682" s="17" t="str">
        <f t="shared" si="172"/>
        <v/>
      </c>
      <c r="Y682" s="17" t="str">
        <f t="shared" si="173"/>
        <v/>
      </c>
      <c r="Z682" s="21" t="str">
        <f t="shared" si="174"/>
        <v xml:space="preserve"> </v>
      </c>
    </row>
    <row r="683" spans="11:26" ht="51.75" customHeight="1">
      <c r="K683" s="63">
        <f t="shared" si="161"/>
        <v>0</v>
      </c>
      <c r="L683" s="49">
        <f t="shared" si="162"/>
        <v>0</v>
      </c>
      <c r="M683" s="22" t="str">
        <f t="shared" si="175"/>
        <v/>
      </c>
      <c r="N683" s="22">
        <f t="shared" si="163"/>
        <v>0</v>
      </c>
      <c r="O683" s="27">
        <f t="shared" si="164"/>
        <v>0</v>
      </c>
      <c r="P683" s="27">
        <f t="shared" si="165"/>
        <v>0</v>
      </c>
      <c r="Q683" s="27" t="str">
        <f t="shared" si="166"/>
        <v xml:space="preserve"> </v>
      </c>
      <c r="R683" s="16" t="str">
        <f t="shared" si="167"/>
        <v/>
      </c>
      <c r="S683" s="17" t="str">
        <f t="shared" si="168"/>
        <v/>
      </c>
      <c r="T683" s="18" t="str">
        <f t="shared" si="160"/>
        <v/>
      </c>
      <c r="U683" s="19" t="str">
        <f t="shared" si="169"/>
        <v/>
      </c>
      <c r="V683" s="17" t="str">
        <f t="shared" si="170"/>
        <v/>
      </c>
      <c r="W683" s="20" t="str">
        <f t="shared" si="171"/>
        <v/>
      </c>
      <c r="X683" s="17" t="str">
        <f t="shared" si="172"/>
        <v/>
      </c>
      <c r="Y683" s="17" t="str">
        <f t="shared" si="173"/>
        <v/>
      </c>
      <c r="Z683" s="21" t="str">
        <f t="shared" si="174"/>
        <v xml:space="preserve"> </v>
      </c>
    </row>
    <row r="684" spans="11:26" ht="51.75" customHeight="1">
      <c r="K684" s="63">
        <f t="shared" si="161"/>
        <v>0</v>
      </c>
      <c r="L684" s="49">
        <f t="shared" si="162"/>
        <v>0</v>
      </c>
      <c r="M684" s="22" t="str">
        <f t="shared" si="175"/>
        <v/>
      </c>
      <c r="N684" s="22">
        <f t="shared" si="163"/>
        <v>0</v>
      </c>
      <c r="O684" s="27">
        <f t="shared" si="164"/>
        <v>0</v>
      </c>
      <c r="P684" s="27">
        <f t="shared" si="165"/>
        <v>0</v>
      </c>
      <c r="Q684" s="27" t="str">
        <f t="shared" si="166"/>
        <v xml:space="preserve"> </v>
      </c>
      <c r="R684" s="16" t="str">
        <f t="shared" si="167"/>
        <v/>
      </c>
      <c r="S684" s="17" t="str">
        <f t="shared" si="168"/>
        <v/>
      </c>
      <c r="T684" s="18" t="str">
        <f t="shared" si="160"/>
        <v/>
      </c>
      <c r="U684" s="19" t="str">
        <f t="shared" si="169"/>
        <v/>
      </c>
      <c r="V684" s="17" t="str">
        <f t="shared" si="170"/>
        <v/>
      </c>
      <c r="W684" s="20" t="str">
        <f t="shared" si="171"/>
        <v/>
      </c>
      <c r="X684" s="17" t="str">
        <f t="shared" si="172"/>
        <v/>
      </c>
      <c r="Y684" s="17" t="str">
        <f t="shared" si="173"/>
        <v/>
      </c>
      <c r="Z684" s="21" t="str">
        <f t="shared" si="174"/>
        <v xml:space="preserve"> </v>
      </c>
    </row>
    <row r="685" spans="11:26" ht="51.75" customHeight="1">
      <c r="K685" s="63">
        <f t="shared" si="161"/>
        <v>0</v>
      </c>
      <c r="L685" s="49">
        <f t="shared" si="162"/>
        <v>0</v>
      </c>
      <c r="M685" s="22" t="str">
        <f t="shared" si="175"/>
        <v/>
      </c>
      <c r="N685" s="22">
        <f t="shared" si="163"/>
        <v>0</v>
      </c>
      <c r="O685" s="27">
        <f t="shared" si="164"/>
        <v>0</v>
      </c>
      <c r="P685" s="27">
        <f t="shared" si="165"/>
        <v>0</v>
      </c>
      <c r="Q685" s="27" t="str">
        <f t="shared" si="166"/>
        <v xml:space="preserve"> </v>
      </c>
      <c r="R685" s="16" t="str">
        <f t="shared" si="167"/>
        <v/>
      </c>
      <c r="S685" s="17" t="str">
        <f t="shared" si="168"/>
        <v/>
      </c>
      <c r="T685" s="18" t="str">
        <f t="shared" si="160"/>
        <v/>
      </c>
      <c r="U685" s="19" t="str">
        <f t="shared" si="169"/>
        <v/>
      </c>
      <c r="V685" s="17" t="str">
        <f t="shared" si="170"/>
        <v/>
      </c>
      <c r="W685" s="20" t="str">
        <f t="shared" si="171"/>
        <v/>
      </c>
      <c r="X685" s="17" t="str">
        <f t="shared" si="172"/>
        <v/>
      </c>
      <c r="Y685" s="17" t="str">
        <f t="shared" si="173"/>
        <v/>
      </c>
      <c r="Z685" s="21" t="str">
        <f t="shared" si="174"/>
        <v xml:space="preserve"> </v>
      </c>
    </row>
    <row r="686" spans="11:26" ht="51.75" customHeight="1">
      <c r="K686" s="63">
        <f t="shared" si="161"/>
        <v>0</v>
      </c>
      <c r="L686" s="49">
        <f t="shared" si="162"/>
        <v>0</v>
      </c>
      <c r="M686" s="22" t="str">
        <f t="shared" si="175"/>
        <v/>
      </c>
      <c r="N686" s="22">
        <f t="shared" si="163"/>
        <v>0</v>
      </c>
      <c r="O686" s="27">
        <f t="shared" si="164"/>
        <v>0</v>
      </c>
      <c r="P686" s="27">
        <f t="shared" si="165"/>
        <v>0</v>
      </c>
      <c r="Q686" s="27" t="str">
        <f t="shared" si="166"/>
        <v xml:space="preserve"> </v>
      </c>
      <c r="R686" s="16" t="str">
        <f t="shared" si="167"/>
        <v/>
      </c>
      <c r="S686" s="17" t="str">
        <f t="shared" si="168"/>
        <v/>
      </c>
      <c r="T686" s="18" t="str">
        <f t="shared" si="160"/>
        <v/>
      </c>
      <c r="U686" s="19" t="str">
        <f t="shared" si="169"/>
        <v/>
      </c>
      <c r="V686" s="17" t="str">
        <f t="shared" si="170"/>
        <v/>
      </c>
      <c r="W686" s="20" t="str">
        <f t="shared" si="171"/>
        <v/>
      </c>
      <c r="X686" s="17" t="str">
        <f t="shared" si="172"/>
        <v/>
      </c>
      <c r="Y686" s="17" t="str">
        <f t="shared" si="173"/>
        <v/>
      </c>
      <c r="Z686" s="21" t="str">
        <f t="shared" si="174"/>
        <v xml:space="preserve"> </v>
      </c>
    </row>
    <row r="687" spans="11:26" ht="51.75" customHeight="1">
      <c r="K687" s="63">
        <f t="shared" si="161"/>
        <v>0</v>
      </c>
      <c r="L687" s="49">
        <f t="shared" si="162"/>
        <v>0</v>
      </c>
      <c r="M687" s="22" t="str">
        <f t="shared" si="175"/>
        <v/>
      </c>
      <c r="N687" s="22">
        <f t="shared" si="163"/>
        <v>0</v>
      </c>
      <c r="O687" s="27">
        <f t="shared" si="164"/>
        <v>0</v>
      </c>
      <c r="P687" s="27">
        <f t="shared" si="165"/>
        <v>0</v>
      </c>
      <c r="Q687" s="27" t="str">
        <f t="shared" si="166"/>
        <v xml:space="preserve"> </v>
      </c>
      <c r="R687" s="16" t="str">
        <f t="shared" si="167"/>
        <v/>
      </c>
      <c r="S687" s="17" t="str">
        <f t="shared" si="168"/>
        <v/>
      </c>
      <c r="T687" s="18" t="str">
        <f t="shared" si="160"/>
        <v/>
      </c>
      <c r="U687" s="19" t="str">
        <f t="shared" si="169"/>
        <v/>
      </c>
      <c r="V687" s="17" t="str">
        <f t="shared" si="170"/>
        <v/>
      </c>
      <c r="W687" s="20" t="str">
        <f t="shared" si="171"/>
        <v/>
      </c>
      <c r="X687" s="17" t="str">
        <f t="shared" si="172"/>
        <v/>
      </c>
      <c r="Y687" s="17" t="str">
        <f t="shared" si="173"/>
        <v/>
      </c>
      <c r="Z687" s="21" t="str">
        <f t="shared" si="174"/>
        <v xml:space="preserve"> </v>
      </c>
    </row>
    <row r="688" spans="11:26" ht="51.75" customHeight="1">
      <c r="K688" s="63">
        <f t="shared" si="161"/>
        <v>0</v>
      </c>
      <c r="L688" s="49">
        <f t="shared" si="162"/>
        <v>0</v>
      </c>
      <c r="M688" s="22" t="str">
        <f t="shared" si="175"/>
        <v/>
      </c>
      <c r="N688" s="22">
        <f t="shared" si="163"/>
        <v>0</v>
      </c>
      <c r="O688" s="27">
        <f t="shared" si="164"/>
        <v>0</v>
      </c>
      <c r="P688" s="27">
        <f t="shared" si="165"/>
        <v>0</v>
      </c>
      <c r="Q688" s="27" t="str">
        <f t="shared" si="166"/>
        <v xml:space="preserve"> </v>
      </c>
      <c r="R688" s="16" t="str">
        <f t="shared" si="167"/>
        <v/>
      </c>
      <c r="S688" s="17" t="str">
        <f t="shared" si="168"/>
        <v/>
      </c>
      <c r="T688" s="18" t="str">
        <f t="shared" si="160"/>
        <v/>
      </c>
      <c r="U688" s="19" t="str">
        <f t="shared" si="169"/>
        <v/>
      </c>
      <c r="V688" s="17" t="str">
        <f t="shared" si="170"/>
        <v/>
      </c>
      <c r="W688" s="20" t="str">
        <f t="shared" si="171"/>
        <v/>
      </c>
      <c r="X688" s="17" t="str">
        <f t="shared" si="172"/>
        <v/>
      </c>
      <c r="Y688" s="17" t="str">
        <f t="shared" si="173"/>
        <v/>
      </c>
      <c r="Z688" s="21" t="str">
        <f t="shared" si="174"/>
        <v xml:space="preserve"> </v>
      </c>
    </row>
    <row r="689" spans="11:26" ht="51.75" customHeight="1">
      <c r="K689" s="63">
        <f t="shared" si="161"/>
        <v>0</v>
      </c>
      <c r="L689" s="49">
        <f t="shared" si="162"/>
        <v>0</v>
      </c>
      <c r="M689" s="22" t="str">
        <f t="shared" si="175"/>
        <v/>
      </c>
      <c r="N689" s="22">
        <f t="shared" si="163"/>
        <v>0</v>
      </c>
      <c r="O689" s="27">
        <f t="shared" si="164"/>
        <v>0</v>
      </c>
      <c r="P689" s="27">
        <f t="shared" si="165"/>
        <v>0</v>
      </c>
      <c r="Q689" s="27" t="str">
        <f t="shared" si="166"/>
        <v xml:space="preserve"> </v>
      </c>
      <c r="R689" s="16" t="str">
        <f t="shared" si="167"/>
        <v/>
      </c>
      <c r="S689" s="17" t="str">
        <f t="shared" si="168"/>
        <v/>
      </c>
      <c r="T689" s="18" t="str">
        <f t="shared" si="160"/>
        <v/>
      </c>
      <c r="U689" s="19" t="str">
        <f t="shared" si="169"/>
        <v/>
      </c>
      <c r="V689" s="17" t="str">
        <f t="shared" si="170"/>
        <v/>
      </c>
      <c r="W689" s="20" t="str">
        <f t="shared" si="171"/>
        <v/>
      </c>
      <c r="X689" s="17" t="str">
        <f t="shared" si="172"/>
        <v/>
      </c>
      <c r="Y689" s="17" t="str">
        <f t="shared" si="173"/>
        <v/>
      </c>
      <c r="Z689" s="21" t="str">
        <f t="shared" si="174"/>
        <v xml:space="preserve"> </v>
      </c>
    </row>
    <row r="690" spans="11:26" ht="51.75" customHeight="1">
      <c r="K690" s="63">
        <f t="shared" si="161"/>
        <v>0</v>
      </c>
      <c r="L690" s="49">
        <f t="shared" si="162"/>
        <v>0</v>
      </c>
      <c r="M690" s="22" t="str">
        <f t="shared" si="175"/>
        <v/>
      </c>
      <c r="N690" s="22">
        <f t="shared" si="163"/>
        <v>0</v>
      </c>
      <c r="O690" s="27">
        <f t="shared" si="164"/>
        <v>0</v>
      </c>
      <c r="P690" s="27">
        <f t="shared" si="165"/>
        <v>0</v>
      </c>
      <c r="Q690" s="27" t="str">
        <f t="shared" si="166"/>
        <v xml:space="preserve"> </v>
      </c>
      <c r="R690" s="16" t="str">
        <f t="shared" si="167"/>
        <v/>
      </c>
      <c r="S690" s="17" t="str">
        <f t="shared" si="168"/>
        <v/>
      </c>
      <c r="T690" s="18" t="str">
        <f t="shared" si="160"/>
        <v/>
      </c>
      <c r="U690" s="19" t="str">
        <f t="shared" si="169"/>
        <v/>
      </c>
      <c r="V690" s="17" t="str">
        <f t="shared" si="170"/>
        <v/>
      </c>
      <c r="W690" s="20" t="str">
        <f t="shared" si="171"/>
        <v/>
      </c>
      <c r="X690" s="17" t="str">
        <f t="shared" si="172"/>
        <v/>
      </c>
      <c r="Y690" s="17" t="str">
        <f t="shared" si="173"/>
        <v/>
      </c>
      <c r="Z690" s="21" t="str">
        <f t="shared" si="174"/>
        <v xml:space="preserve"> </v>
      </c>
    </row>
    <row r="691" spans="11:26" ht="51.75" customHeight="1">
      <c r="K691" s="63">
        <f t="shared" si="161"/>
        <v>0</v>
      </c>
      <c r="L691" s="49">
        <f t="shared" si="162"/>
        <v>0</v>
      </c>
      <c r="M691" s="22" t="str">
        <f t="shared" si="175"/>
        <v/>
      </c>
      <c r="N691" s="22">
        <f t="shared" si="163"/>
        <v>0</v>
      </c>
      <c r="O691" s="27">
        <f t="shared" si="164"/>
        <v>0</v>
      </c>
      <c r="P691" s="27">
        <f t="shared" si="165"/>
        <v>0</v>
      </c>
      <c r="Q691" s="27" t="str">
        <f t="shared" si="166"/>
        <v xml:space="preserve"> </v>
      </c>
      <c r="R691" s="16" t="str">
        <f t="shared" si="167"/>
        <v/>
      </c>
      <c r="S691" s="17" t="str">
        <f t="shared" si="168"/>
        <v/>
      </c>
      <c r="T691" s="18" t="str">
        <f t="shared" si="160"/>
        <v/>
      </c>
      <c r="U691" s="19" t="str">
        <f t="shared" si="169"/>
        <v/>
      </c>
      <c r="V691" s="17" t="str">
        <f t="shared" si="170"/>
        <v/>
      </c>
      <c r="W691" s="20" t="str">
        <f t="shared" si="171"/>
        <v/>
      </c>
      <c r="X691" s="17" t="str">
        <f t="shared" si="172"/>
        <v/>
      </c>
      <c r="Y691" s="17" t="str">
        <f t="shared" si="173"/>
        <v/>
      </c>
      <c r="Z691" s="21" t="str">
        <f t="shared" si="174"/>
        <v xml:space="preserve"> </v>
      </c>
    </row>
    <row r="692" spans="11:26" ht="51.75" customHeight="1">
      <c r="K692" s="63">
        <f t="shared" si="161"/>
        <v>0</v>
      </c>
      <c r="L692" s="49">
        <f t="shared" si="162"/>
        <v>0</v>
      </c>
      <c r="M692" s="22" t="str">
        <f t="shared" si="175"/>
        <v/>
      </c>
      <c r="N692" s="22">
        <f t="shared" si="163"/>
        <v>0</v>
      </c>
      <c r="O692" s="27">
        <f t="shared" si="164"/>
        <v>0</v>
      </c>
      <c r="P692" s="27">
        <f t="shared" si="165"/>
        <v>0</v>
      </c>
      <c r="Q692" s="27" t="str">
        <f t="shared" si="166"/>
        <v xml:space="preserve"> </v>
      </c>
      <c r="R692" s="16" t="str">
        <f t="shared" si="167"/>
        <v/>
      </c>
      <c r="S692" s="17" t="str">
        <f t="shared" si="168"/>
        <v/>
      </c>
      <c r="T692" s="18" t="str">
        <f t="shared" si="160"/>
        <v/>
      </c>
      <c r="U692" s="19" t="str">
        <f t="shared" si="169"/>
        <v/>
      </c>
      <c r="V692" s="17" t="str">
        <f t="shared" si="170"/>
        <v/>
      </c>
      <c r="W692" s="20" t="str">
        <f t="shared" si="171"/>
        <v/>
      </c>
      <c r="X692" s="17" t="str">
        <f t="shared" si="172"/>
        <v/>
      </c>
      <c r="Y692" s="17" t="str">
        <f t="shared" si="173"/>
        <v/>
      </c>
      <c r="Z692" s="21" t="str">
        <f t="shared" si="174"/>
        <v xml:space="preserve"> </v>
      </c>
    </row>
    <row r="693" spans="11:26" ht="51.75" customHeight="1">
      <c r="K693" s="63">
        <f t="shared" si="161"/>
        <v>0</v>
      </c>
      <c r="L693" s="49">
        <f t="shared" si="162"/>
        <v>0</v>
      </c>
      <c r="M693" s="22" t="str">
        <f t="shared" si="175"/>
        <v/>
      </c>
      <c r="N693" s="22">
        <f t="shared" si="163"/>
        <v>0</v>
      </c>
      <c r="O693" s="27">
        <f t="shared" si="164"/>
        <v>0</v>
      </c>
      <c r="P693" s="27">
        <f t="shared" si="165"/>
        <v>0</v>
      </c>
      <c r="Q693" s="27" t="str">
        <f t="shared" si="166"/>
        <v xml:space="preserve"> </v>
      </c>
      <c r="R693" s="16" t="str">
        <f t="shared" si="167"/>
        <v/>
      </c>
      <c r="S693" s="17" t="str">
        <f t="shared" si="168"/>
        <v/>
      </c>
      <c r="T693" s="18" t="str">
        <f t="shared" si="160"/>
        <v/>
      </c>
      <c r="U693" s="19" t="str">
        <f t="shared" si="169"/>
        <v/>
      </c>
      <c r="V693" s="17" t="str">
        <f t="shared" si="170"/>
        <v/>
      </c>
      <c r="W693" s="20" t="str">
        <f t="shared" si="171"/>
        <v/>
      </c>
      <c r="X693" s="17" t="str">
        <f t="shared" si="172"/>
        <v/>
      </c>
      <c r="Y693" s="17" t="str">
        <f t="shared" si="173"/>
        <v/>
      </c>
      <c r="Z693" s="21" t="str">
        <f t="shared" si="174"/>
        <v xml:space="preserve"> </v>
      </c>
    </row>
    <row r="694" spans="11:26" ht="51.75" customHeight="1">
      <c r="K694" s="63">
        <f t="shared" si="161"/>
        <v>0</v>
      </c>
      <c r="L694" s="49">
        <f t="shared" si="162"/>
        <v>0</v>
      </c>
      <c r="M694" s="22" t="str">
        <f t="shared" si="175"/>
        <v/>
      </c>
      <c r="N694" s="22">
        <f t="shared" si="163"/>
        <v>0</v>
      </c>
      <c r="O694" s="27">
        <f t="shared" si="164"/>
        <v>0</v>
      </c>
      <c r="P694" s="27">
        <f t="shared" si="165"/>
        <v>0</v>
      </c>
      <c r="Q694" s="27" t="str">
        <f t="shared" si="166"/>
        <v xml:space="preserve"> </v>
      </c>
      <c r="R694" s="16" t="str">
        <f t="shared" si="167"/>
        <v/>
      </c>
      <c r="S694" s="17" t="str">
        <f t="shared" si="168"/>
        <v/>
      </c>
      <c r="T694" s="18" t="str">
        <f t="shared" si="160"/>
        <v/>
      </c>
      <c r="U694" s="19" t="str">
        <f t="shared" si="169"/>
        <v/>
      </c>
      <c r="V694" s="17" t="str">
        <f t="shared" si="170"/>
        <v/>
      </c>
      <c r="W694" s="20" t="str">
        <f t="shared" si="171"/>
        <v/>
      </c>
      <c r="X694" s="17" t="str">
        <f t="shared" si="172"/>
        <v/>
      </c>
      <c r="Y694" s="17" t="str">
        <f t="shared" si="173"/>
        <v/>
      </c>
      <c r="Z694" s="21" t="str">
        <f t="shared" si="174"/>
        <v xml:space="preserve"> </v>
      </c>
    </row>
    <row r="695" spans="11:26" ht="51.75" customHeight="1">
      <c r="K695" s="63">
        <f t="shared" si="161"/>
        <v>0</v>
      </c>
      <c r="L695" s="49">
        <f t="shared" si="162"/>
        <v>0</v>
      </c>
      <c r="M695" s="22" t="str">
        <f t="shared" si="175"/>
        <v/>
      </c>
      <c r="N695" s="22">
        <f t="shared" si="163"/>
        <v>0</v>
      </c>
      <c r="O695" s="27">
        <f t="shared" si="164"/>
        <v>0</v>
      </c>
      <c r="P695" s="27">
        <f t="shared" si="165"/>
        <v>0</v>
      </c>
      <c r="Q695" s="27" t="str">
        <f t="shared" si="166"/>
        <v xml:space="preserve"> </v>
      </c>
      <c r="R695" s="16" t="str">
        <f t="shared" si="167"/>
        <v/>
      </c>
      <c r="S695" s="17" t="str">
        <f t="shared" si="168"/>
        <v/>
      </c>
      <c r="T695" s="18" t="str">
        <f t="shared" si="160"/>
        <v/>
      </c>
      <c r="U695" s="19" t="str">
        <f t="shared" si="169"/>
        <v/>
      </c>
      <c r="V695" s="17" t="str">
        <f t="shared" si="170"/>
        <v/>
      </c>
      <c r="W695" s="20" t="str">
        <f t="shared" si="171"/>
        <v/>
      </c>
      <c r="X695" s="17" t="str">
        <f t="shared" si="172"/>
        <v/>
      </c>
      <c r="Y695" s="17" t="str">
        <f t="shared" si="173"/>
        <v/>
      </c>
      <c r="Z695" s="21" t="str">
        <f t="shared" si="174"/>
        <v xml:space="preserve"> </v>
      </c>
    </row>
    <row r="696" spans="11:26" ht="51.75" customHeight="1">
      <c r="K696" s="63">
        <f t="shared" si="161"/>
        <v>0</v>
      </c>
      <c r="L696" s="49">
        <f t="shared" si="162"/>
        <v>0</v>
      </c>
      <c r="M696" s="22" t="str">
        <f t="shared" si="175"/>
        <v/>
      </c>
      <c r="N696" s="22">
        <f t="shared" si="163"/>
        <v>0</v>
      </c>
      <c r="O696" s="27">
        <f t="shared" si="164"/>
        <v>0</v>
      </c>
      <c r="P696" s="27">
        <f t="shared" si="165"/>
        <v>0</v>
      </c>
      <c r="Q696" s="27" t="str">
        <f t="shared" si="166"/>
        <v xml:space="preserve"> </v>
      </c>
      <c r="R696" s="16" t="str">
        <f t="shared" si="167"/>
        <v/>
      </c>
      <c r="S696" s="17" t="str">
        <f t="shared" si="168"/>
        <v/>
      </c>
      <c r="T696" s="18" t="str">
        <f t="shared" si="160"/>
        <v/>
      </c>
      <c r="U696" s="19" t="str">
        <f t="shared" si="169"/>
        <v/>
      </c>
      <c r="V696" s="17" t="str">
        <f t="shared" si="170"/>
        <v/>
      </c>
      <c r="W696" s="20" t="str">
        <f t="shared" si="171"/>
        <v/>
      </c>
      <c r="X696" s="17" t="str">
        <f t="shared" si="172"/>
        <v/>
      </c>
      <c r="Y696" s="17" t="str">
        <f t="shared" si="173"/>
        <v/>
      </c>
      <c r="Z696" s="21" t="str">
        <f t="shared" si="174"/>
        <v xml:space="preserve"> </v>
      </c>
    </row>
    <row r="697" spans="11:26" ht="51.75" customHeight="1">
      <c r="K697" s="63">
        <f t="shared" si="161"/>
        <v>0</v>
      </c>
      <c r="L697" s="49">
        <f t="shared" si="162"/>
        <v>0</v>
      </c>
      <c r="M697" s="22" t="str">
        <f t="shared" si="175"/>
        <v/>
      </c>
      <c r="N697" s="22">
        <f t="shared" si="163"/>
        <v>0</v>
      </c>
      <c r="O697" s="27">
        <f t="shared" si="164"/>
        <v>0</v>
      </c>
      <c r="P697" s="27">
        <f t="shared" si="165"/>
        <v>0</v>
      </c>
      <c r="Q697" s="27" t="str">
        <f t="shared" si="166"/>
        <v xml:space="preserve"> </v>
      </c>
      <c r="R697" s="16" t="str">
        <f t="shared" si="167"/>
        <v/>
      </c>
      <c r="S697" s="17" t="str">
        <f t="shared" si="168"/>
        <v/>
      </c>
      <c r="T697" s="18" t="str">
        <f t="shared" si="160"/>
        <v/>
      </c>
      <c r="U697" s="19" t="str">
        <f t="shared" si="169"/>
        <v/>
      </c>
      <c r="V697" s="17" t="str">
        <f t="shared" si="170"/>
        <v/>
      </c>
      <c r="W697" s="20" t="str">
        <f t="shared" si="171"/>
        <v/>
      </c>
      <c r="X697" s="17" t="str">
        <f t="shared" si="172"/>
        <v/>
      </c>
      <c r="Y697" s="17" t="str">
        <f t="shared" si="173"/>
        <v/>
      </c>
      <c r="Z697" s="21" t="str">
        <f t="shared" si="174"/>
        <v xml:space="preserve"> </v>
      </c>
    </row>
    <row r="698" spans="11:26" ht="51.75" customHeight="1">
      <c r="K698" s="63">
        <f t="shared" si="161"/>
        <v>0</v>
      </c>
      <c r="L698" s="49">
        <f t="shared" si="162"/>
        <v>0</v>
      </c>
      <c r="M698" s="22" t="str">
        <f t="shared" si="175"/>
        <v/>
      </c>
      <c r="N698" s="22">
        <f t="shared" si="163"/>
        <v>0</v>
      </c>
      <c r="O698" s="27">
        <f t="shared" si="164"/>
        <v>0</v>
      </c>
      <c r="P698" s="27">
        <f t="shared" si="165"/>
        <v>0</v>
      </c>
      <c r="Q698" s="27" t="str">
        <f t="shared" si="166"/>
        <v xml:space="preserve"> </v>
      </c>
      <c r="R698" s="16" t="str">
        <f t="shared" si="167"/>
        <v/>
      </c>
      <c r="S698" s="17" t="str">
        <f t="shared" si="168"/>
        <v/>
      </c>
      <c r="T698" s="18" t="str">
        <f t="shared" si="160"/>
        <v/>
      </c>
      <c r="U698" s="19" t="str">
        <f t="shared" si="169"/>
        <v/>
      </c>
      <c r="V698" s="17" t="str">
        <f t="shared" si="170"/>
        <v/>
      </c>
      <c r="W698" s="20" t="str">
        <f t="shared" si="171"/>
        <v/>
      </c>
      <c r="X698" s="17" t="str">
        <f t="shared" si="172"/>
        <v/>
      </c>
      <c r="Y698" s="17" t="str">
        <f t="shared" si="173"/>
        <v/>
      </c>
      <c r="Z698" s="21" t="str">
        <f t="shared" si="174"/>
        <v xml:space="preserve"> </v>
      </c>
    </row>
    <row r="699" spans="11:26" ht="51.75" customHeight="1">
      <c r="K699" s="63">
        <f t="shared" si="161"/>
        <v>0</v>
      </c>
      <c r="L699" s="49">
        <f t="shared" si="162"/>
        <v>0</v>
      </c>
      <c r="M699" s="22" t="str">
        <f t="shared" si="175"/>
        <v/>
      </c>
      <c r="N699" s="22">
        <f t="shared" si="163"/>
        <v>0</v>
      </c>
      <c r="O699" s="27">
        <f t="shared" si="164"/>
        <v>0</v>
      </c>
      <c r="P699" s="27">
        <f t="shared" si="165"/>
        <v>0</v>
      </c>
      <c r="Q699" s="27" t="str">
        <f t="shared" si="166"/>
        <v xml:space="preserve"> </v>
      </c>
      <c r="R699" s="16" t="str">
        <f t="shared" si="167"/>
        <v/>
      </c>
      <c r="S699" s="17" t="str">
        <f t="shared" si="168"/>
        <v/>
      </c>
      <c r="T699" s="18" t="str">
        <f t="shared" si="160"/>
        <v/>
      </c>
      <c r="U699" s="19" t="str">
        <f t="shared" si="169"/>
        <v/>
      </c>
      <c r="V699" s="17" t="str">
        <f t="shared" si="170"/>
        <v/>
      </c>
      <c r="W699" s="20" t="str">
        <f t="shared" si="171"/>
        <v/>
      </c>
      <c r="X699" s="17" t="str">
        <f t="shared" si="172"/>
        <v/>
      </c>
      <c r="Y699" s="17" t="str">
        <f t="shared" si="173"/>
        <v/>
      </c>
      <c r="Z699" s="21" t="str">
        <f t="shared" si="174"/>
        <v xml:space="preserve"> </v>
      </c>
    </row>
    <row r="700" spans="11:26" ht="51.75" customHeight="1">
      <c r="K700" s="63">
        <f t="shared" si="161"/>
        <v>0</v>
      </c>
      <c r="L700" s="49">
        <f t="shared" si="162"/>
        <v>0</v>
      </c>
      <c r="M700" s="22" t="str">
        <f t="shared" si="175"/>
        <v/>
      </c>
      <c r="N700" s="22">
        <f t="shared" si="163"/>
        <v>0</v>
      </c>
      <c r="O700" s="27">
        <f t="shared" si="164"/>
        <v>0</v>
      </c>
      <c r="P700" s="27">
        <f t="shared" si="165"/>
        <v>0</v>
      </c>
      <c r="Q700" s="27" t="str">
        <f t="shared" si="166"/>
        <v xml:space="preserve"> </v>
      </c>
      <c r="R700" s="16" t="str">
        <f t="shared" si="167"/>
        <v/>
      </c>
      <c r="S700" s="17" t="str">
        <f t="shared" si="168"/>
        <v/>
      </c>
      <c r="T700" s="18" t="str">
        <f t="shared" si="160"/>
        <v/>
      </c>
      <c r="U700" s="19" t="str">
        <f t="shared" si="169"/>
        <v/>
      </c>
      <c r="V700" s="17" t="str">
        <f t="shared" si="170"/>
        <v/>
      </c>
      <c r="W700" s="20" t="str">
        <f t="shared" si="171"/>
        <v/>
      </c>
      <c r="X700" s="17" t="str">
        <f t="shared" si="172"/>
        <v/>
      </c>
      <c r="Y700" s="17" t="str">
        <f t="shared" si="173"/>
        <v/>
      </c>
      <c r="Z700" s="21" t="str">
        <f t="shared" si="174"/>
        <v xml:space="preserve"> </v>
      </c>
    </row>
    <row r="701" spans="11:26" ht="51.75" customHeight="1">
      <c r="K701" s="63">
        <f t="shared" si="161"/>
        <v>0</v>
      </c>
      <c r="L701" s="49">
        <f t="shared" si="162"/>
        <v>0</v>
      </c>
      <c r="M701" s="22" t="str">
        <f t="shared" si="175"/>
        <v/>
      </c>
      <c r="N701" s="22">
        <f t="shared" si="163"/>
        <v>0</v>
      </c>
      <c r="O701" s="27">
        <f t="shared" si="164"/>
        <v>0</v>
      </c>
      <c r="P701" s="27">
        <f t="shared" si="165"/>
        <v>0</v>
      </c>
      <c r="Q701" s="27" t="str">
        <f t="shared" si="166"/>
        <v xml:space="preserve"> </v>
      </c>
      <c r="R701" s="16" t="str">
        <f t="shared" si="167"/>
        <v/>
      </c>
      <c r="S701" s="17" t="str">
        <f t="shared" si="168"/>
        <v/>
      </c>
      <c r="T701" s="18" t="str">
        <f t="shared" si="160"/>
        <v/>
      </c>
      <c r="U701" s="19" t="str">
        <f t="shared" si="169"/>
        <v/>
      </c>
      <c r="V701" s="17" t="str">
        <f t="shared" si="170"/>
        <v/>
      </c>
      <c r="W701" s="20" t="str">
        <f t="shared" si="171"/>
        <v/>
      </c>
      <c r="X701" s="17" t="str">
        <f t="shared" si="172"/>
        <v/>
      </c>
      <c r="Y701" s="17" t="str">
        <f t="shared" si="173"/>
        <v/>
      </c>
      <c r="Z701" s="21" t="str">
        <f t="shared" si="174"/>
        <v xml:space="preserve"> </v>
      </c>
    </row>
    <row r="702" spans="11:26" ht="51.75" customHeight="1">
      <c r="K702" s="63">
        <f t="shared" si="161"/>
        <v>0</v>
      </c>
      <c r="L702" s="49">
        <f t="shared" si="162"/>
        <v>0</v>
      </c>
      <c r="M702" s="22" t="str">
        <f t="shared" si="175"/>
        <v/>
      </c>
      <c r="N702" s="22">
        <f t="shared" si="163"/>
        <v>0</v>
      </c>
      <c r="O702" s="27">
        <f t="shared" si="164"/>
        <v>0</v>
      </c>
      <c r="P702" s="27">
        <f t="shared" si="165"/>
        <v>0</v>
      </c>
      <c r="Q702" s="27" t="str">
        <f t="shared" si="166"/>
        <v xml:space="preserve"> </v>
      </c>
      <c r="R702" s="16" t="str">
        <f t="shared" si="167"/>
        <v/>
      </c>
      <c r="S702" s="17" t="str">
        <f t="shared" si="168"/>
        <v/>
      </c>
      <c r="T702" s="18" t="str">
        <f t="shared" si="160"/>
        <v/>
      </c>
      <c r="U702" s="19" t="str">
        <f t="shared" si="169"/>
        <v/>
      </c>
      <c r="V702" s="17" t="str">
        <f t="shared" si="170"/>
        <v/>
      </c>
      <c r="W702" s="20" t="str">
        <f t="shared" si="171"/>
        <v/>
      </c>
      <c r="X702" s="17" t="str">
        <f t="shared" si="172"/>
        <v/>
      </c>
      <c r="Y702" s="17" t="str">
        <f t="shared" si="173"/>
        <v/>
      </c>
      <c r="Z702" s="21" t="str">
        <f t="shared" si="174"/>
        <v xml:space="preserve"> </v>
      </c>
    </row>
    <row r="703" spans="11:26" ht="51.75" customHeight="1">
      <c r="K703" s="63">
        <f t="shared" si="161"/>
        <v>0</v>
      </c>
      <c r="L703" s="49">
        <f t="shared" si="162"/>
        <v>0</v>
      </c>
      <c r="M703" s="22" t="str">
        <f t="shared" si="175"/>
        <v/>
      </c>
      <c r="N703" s="22">
        <f t="shared" si="163"/>
        <v>0</v>
      </c>
      <c r="O703" s="27">
        <f t="shared" si="164"/>
        <v>0</v>
      </c>
      <c r="P703" s="27">
        <f t="shared" si="165"/>
        <v>0</v>
      </c>
      <c r="Q703" s="27" t="str">
        <f t="shared" si="166"/>
        <v xml:space="preserve"> </v>
      </c>
      <c r="R703" s="16" t="str">
        <f t="shared" si="167"/>
        <v/>
      </c>
      <c r="S703" s="17" t="str">
        <f t="shared" si="168"/>
        <v/>
      </c>
      <c r="T703" s="18" t="str">
        <f t="shared" si="160"/>
        <v/>
      </c>
      <c r="U703" s="19" t="str">
        <f t="shared" si="169"/>
        <v/>
      </c>
      <c r="V703" s="17" t="str">
        <f t="shared" si="170"/>
        <v/>
      </c>
      <c r="W703" s="20" t="str">
        <f t="shared" si="171"/>
        <v/>
      </c>
      <c r="X703" s="17" t="str">
        <f t="shared" si="172"/>
        <v/>
      </c>
      <c r="Y703" s="17" t="str">
        <f t="shared" si="173"/>
        <v/>
      </c>
      <c r="Z703" s="21" t="str">
        <f t="shared" si="174"/>
        <v xml:space="preserve"> </v>
      </c>
    </row>
    <row r="704" spans="11:26" ht="51.75" customHeight="1">
      <c r="K704" s="63">
        <f t="shared" si="161"/>
        <v>0</v>
      </c>
      <c r="L704" s="49">
        <f t="shared" si="162"/>
        <v>0</v>
      </c>
      <c r="M704" s="22" t="str">
        <f t="shared" si="175"/>
        <v/>
      </c>
      <c r="N704" s="22">
        <f t="shared" si="163"/>
        <v>0</v>
      </c>
      <c r="O704" s="27">
        <f t="shared" si="164"/>
        <v>0</v>
      </c>
      <c r="P704" s="27">
        <f t="shared" si="165"/>
        <v>0</v>
      </c>
      <c r="Q704" s="27" t="str">
        <f t="shared" si="166"/>
        <v xml:space="preserve"> </v>
      </c>
      <c r="R704" s="16" t="str">
        <f t="shared" si="167"/>
        <v/>
      </c>
      <c r="S704" s="17" t="str">
        <f t="shared" si="168"/>
        <v/>
      </c>
      <c r="T704" s="18" t="str">
        <f t="shared" si="160"/>
        <v/>
      </c>
      <c r="U704" s="19" t="str">
        <f t="shared" si="169"/>
        <v/>
      </c>
      <c r="V704" s="17" t="str">
        <f t="shared" si="170"/>
        <v/>
      </c>
      <c r="W704" s="20" t="str">
        <f t="shared" si="171"/>
        <v/>
      </c>
      <c r="X704" s="17" t="str">
        <f t="shared" si="172"/>
        <v/>
      </c>
      <c r="Y704" s="17" t="str">
        <f t="shared" si="173"/>
        <v/>
      </c>
      <c r="Z704" s="21" t="str">
        <f t="shared" si="174"/>
        <v xml:space="preserve"> </v>
      </c>
    </row>
    <row r="705" spans="11:26" ht="51.75" customHeight="1">
      <c r="K705" s="63">
        <f t="shared" si="161"/>
        <v>0</v>
      </c>
      <c r="L705" s="49">
        <f t="shared" si="162"/>
        <v>0</v>
      </c>
      <c r="M705" s="22" t="str">
        <f t="shared" si="175"/>
        <v/>
      </c>
      <c r="N705" s="22">
        <f t="shared" si="163"/>
        <v>0</v>
      </c>
      <c r="O705" s="27">
        <f t="shared" si="164"/>
        <v>0</v>
      </c>
      <c r="P705" s="27">
        <f t="shared" si="165"/>
        <v>0</v>
      </c>
      <c r="Q705" s="27" t="str">
        <f t="shared" si="166"/>
        <v xml:space="preserve"> </v>
      </c>
      <c r="R705" s="16" t="str">
        <f t="shared" si="167"/>
        <v/>
      </c>
      <c r="S705" s="17" t="str">
        <f t="shared" si="168"/>
        <v/>
      </c>
      <c r="T705" s="18" t="str">
        <f t="shared" si="160"/>
        <v/>
      </c>
      <c r="U705" s="19" t="str">
        <f t="shared" si="169"/>
        <v/>
      </c>
      <c r="V705" s="17" t="str">
        <f t="shared" si="170"/>
        <v/>
      </c>
      <c r="W705" s="20" t="str">
        <f t="shared" si="171"/>
        <v/>
      </c>
      <c r="X705" s="17" t="str">
        <f t="shared" si="172"/>
        <v/>
      </c>
      <c r="Y705" s="17" t="str">
        <f t="shared" si="173"/>
        <v/>
      </c>
      <c r="Z705" s="21" t="str">
        <f t="shared" si="174"/>
        <v xml:space="preserve"> </v>
      </c>
    </row>
    <row r="706" spans="11:26" ht="51.75" customHeight="1">
      <c r="K706" s="63">
        <f t="shared" si="161"/>
        <v>0</v>
      </c>
      <c r="L706" s="49">
        <f t="shared" si="162"/>
        <v>0</v>
      </c>
      <c r="M706" s="22" t="str">
        <f t="shared" si="175"/>
        <v/>
      </c>
      <c r="N706" s="22">
        <f t="shared" si="163"/>
        <v>0</v>
      </c>
      <c r="O706" s="27">
        <f t="shared" si="164"/>
        <v>0</v>
      </c>
      <c r="P706" s="27">
        <f t="shared" si="165"/>
        <v>0</v>
      </c>
      <c r="Q706" s="27" t="str">
        <f t="shared" si="166"/>
        <v xml:space="preserve"> </v>
      </c>
      <c r="R706" s="16" t="str">
        <f t="shared" si="167"/>
        <v/>
      </c>
      <c r="S706" s="17" t="str">
        <f t="shared" si="168"/>
        <v/>
      </c>
      <c r="T706" s="18" t="str">
        <f t="shared" si="160"/>
        <v/>
      </c>
      <c r="U706" s="19" t="str">
        <f t="shared" si="169"/>
        <v/>
      </c>
      <c r="V706" s="17" t="str">
        <f t="shared" si="170"/>
        <v/>
      </c>
      <c r="W706" s="20" t="str">
        <f t="shared" si="171"/>
        <v/>
      </c>
      <c r="X706" s="17" t="str">
        <f t="shared" si="172"/>
        <v/>
      </c>
      <c r="Y706" s="17" t="str">
        <f t="shared" si="173"/>
        <v/>
      </c>
      <c r="Z706" s="21" t="str">
        <f t="shared" si="174"/>
        <v xml:space="preserve"> </v>
      </c>
    </row>
    <row r="707" spans="11:26" ht="51.75" customHeight="1">
      <c r="K707" s="63">
        <f t="shared" si="161"/>
        <v>0</v>
      </c>
      <c r="L707" s="49">
        <f t="shared" si="162"/>
        <v>0</v>
      </c>
      <c r="M707" s="22" t="str">
        <f t="shared" si="175"/>
        <v/>
      </c>
      <c r="N707" s="22">
        <f t="shared" si="163"/>
        <v>0</v>
      </c>
      <c r="O707" s="27">
        <f t="shared" si="164"/>
        <v>0</v>
      </c>
      <c r="P707" s="27">
        <f t="shared" si="165"/>
        <v>0</v>
      </c>
      <c r="Q707" s="27" t="str">
        <f t="shared" si="166"/>
        <v xml:space="preserve"> </v>
      </c>
      <c r="R707" s="16" t="str">
        <f t="shared" si="167"/>
        <v/>
      </c>
      <c r="S707" s="17" t="str">
        <f t="shared" si="168"/>
        <v/>
      </c>
      <c r="T707" s="18" t="str">
        <f t="shared" ref="T707:T770" si="176">IFERROR(IF(B707="Vrouw",(-9.376+(0.0001882*(L707*K707))+(0.0022*(M707*L707))+(0.005841*(M707*K707))+(-0.002658*(M707*F707))+(0.07693*((F707/G707)*100))),-9.236+(0.0002708*(L707*K707))+(-0.001663*(M707*L707))+(0.007216*(M707*K707))+(0.02292*((F707/G707)*100))),"")</f>
        <v/>
      </c>
      <c r="U707" s="19" t="str">
        <f t="shared" si="169"/>
        <v/>
      </c>
      <c r="V707" s="17" t="str">
        <f t="shared" si="170"/>
        <v/>
      </c>
      <c r="W707" s="20" t="str">
        <f t="shared" si="171"/>
        <v/>
      </c>
      <c r="X707" s="17" t="str">
        <f t="shared" si="172"/>
        <v/>
      </c>
      <c r="Y707" s="17" t="str">
        <f t="shared" si="173"/>
        <v/>
      </c>
      <c r="Z707" s="21" t="str">
        <f t="shared" si="174"/>
        <v xml:space="preserve"> </v>
      </c>
    </row>
    <row r="708" spans="11:26" ht="51.75" customHeight="1">
      <c r="K708" s="63">
        <f t="shared" ref="K708:K771" si="177">IFERROR(D708-E708," ")</f>
        <v>0</v>
      </c>
      <c r="L708" s="49">
        <f t="shared" ref="L708:L771" si="178">G708-K708</f>
        <v>0</v>
      </c>
      <c r="M708" s="22" t="str">
        <f t="shared" si="175"/>
        <v/>
      </c>
      <c r="N708" s="22">
        <f t="shared" ref="N708:N771" si="179">MROUND(YEARFRAC(H708,C708),0.5)</f>
        <v>0</v>
      </c>
      <c r="O708" s="27">
        <f t="shared" ref="O708:O771" si="180">F708*2.2046226218488</f>
        <v>0</v>
      </c>
      <c r="P708" s="27">
        <f t="shared" ref="P708:P771" si="181">G708*0.393700787</f>
        <v>0</v>
      </c>
      <c r="Q708" s="27" t="str">
        <f t="shared" ref="Q708:Q771" si="182">IFERROR(AVERAGE(I708,J708)*0.393700787," ")</f>
        <v xml:space="preserve"> </v>
      </c>
      <c r="R708" s="16" t="str">
        <f t="shared" ref="R708:R771" si="183">IFERROR(M708-T708,"")</f>
        <v/>
      </c>
      <c r="S708" s="17" t="str">
        <f t="shared" ref="S708:S771" si="184">IFERROR(IF(R708&gt;=0,_xlfn.CONCAT(A708," heeft de piek groeispurt op ",ROUND(R708,1)," jarige leeftijd."),""),"")</f>
        <v/>
      </c>
      <c r="T708" s="18" t="str">
        <f t="shared" si="176"/>
        <v/>
      </c>
      <c r="U708" s="19" t="str">
        <f t="shared" ref="U708:U771" si="185">IFERROR(IF(T708&gt;=0,_xlfn.CONCAT(A708," heeft de piek groeispurt ",ABS(ROUND(12*T708,1))," maanden geleden gehad."),IF(T708&lt;0,_xlfn.CONCAT(A708," heeft over ",ABS(ROUND(12*T708,1))," maanden de piek groeispurt."),"")),"")</f>
        <v/>
      </c>
      <c r="V708" s="17" t="str">
        <f t="shared" ref="V708:V771" si="186">IF(OR(ISBLANK(B708),ISBLANK(C708),ISBLANK(D708),ISBLANK(E708),ISBLANK(F708),ISBLANK(G708),ISBLANK(H708)),"",IF(B708="Vrouw","Deze formule is meest betrouwbaar voor jongens",M708/(6.986547255416+(0.115802846632*M708)+(0.001450825199*M708^2)+(0.004518400406*F708)-(0.000034086447*F708^2)-(0.151951447289*G708)+(0.000932836659*G708^2)-(0.000001656585*G708^3)+(0.032198263733*L708)-(0.000269025264*L708^2)-(0.000760897942*(G708*M708)))))</f>
        <v/>
      </c>
      <c r="W708" s="20" t="str">
        <f t="shared" ref="W708:W771" si="187">IFERROR(IF(V708&gt;=0,_xlfn.CONCAT(A708, " heeft de piek groeispurt op ",ROUND(V708,1)," jarige leeftijd."),""),"")</f>
        <v/>
      </c>
      <c r="X708" s="17" t="str">
        <f t="shared" ref="X708:X771" si="188">IF(OR(ISBLANK(B708),ISBLANK(C708),ISBLANK(D708),ISBLANK(E708),ISBLANK(F708),ISBLANK(G708),ISBLANK(H708)),"",IFERROR(M708-V708, "Deze formule is meest betrouwbaar voor jongens"))</f>
        <v/>
      </c>
      <c r="Y708" s="17" t="str">
        <f t="shared" ref="Y708:Y771" si="189">IFERROR(IF(X708&gt;=0,_xlfn.CONCAT(A708," heeft de piek groeispurt ",ABS(ROUND(12*X708,1))," maanden geleden gehad."),IF(X708&lt;0,_xlfn.CONCAT(A708," heeft over ",ABS(ROUND(12*X708,1))," maanden de piek groeispurt."),"")),"")</f>
        <v/>
      </c>
      <c r="Z708" s="21" t="str">
        <f t="shared" ref="Z708:Z771" si="190">IFERROR(IF(B708="Man",VLOOKUP(N708,AA:AE,2,FALSE)+(VLOOKUP(N708,AA:AE,3,FALSE)*P708)+(VLOOKUP(N708,AA:AE,4,FALSE)*O708)+(VLOOKUP(N708,AA:AE,5,FALSE)*Q708),VLOOKUP(N708,AF:AJ,2,FALSE)+(VLOOKUP(N708,AF:AJ,3,FALSE)*P708)+(VLOOKUP(N708,AF:AJ,4,FALSE)*O708)+(VLOOKUP(N708,AF:AJ,5,FALSE)*Q708))*2.54," ")</f>
        <v xml:space="preserve"> </v>
      </c>
    </row>
    <row r="709" spans="11:26" ht="51.75" customHeight="1">
      <c r="K709" s="63">
        <f t="shared" si="177"/>
        <v>0</v>
      </c>
      <c r="L709" s="49">
        <f t="shared" si="178"/>
        <v>0</v>
      </c>
      <c r="M709" s="22" t="str">
        <f t="shared" ref="M709:M772" si="191">IF(H709="","",ROUND(YEARFRAC(H709,C709),1))</f>
        <v/>
      </c>
      <c r="N709" s="22">
        <f t="shared" si="179"/>
        <v>0</v>
      </c>
      <c r="O709" s="27">
        <f t="shared" si="180"/>
        <v>0</v>
      </c>
      <c r="P709" s="27">
        <f t="shared" si="181"/>
        <v>0</v>
      </c>
      <c r="Q709" s="27" t="str">
        <f t="shared" si="182"/>
        <v xml:space="preserve"> </v>
      </c>
      <c r="R709" s="16" t="str">
        <f t="shared" si="183"/>
        <v/>
      </c>
      <c r="S709" s="17" t="str">
        <f t="shared" si="184"/>
        <v/>
      </c>
      <c r="T709" s="18" t="str">
        <f t="shared" si="176"/>
        <v/>
      </c>
      <c r="U709" s="19" t="str">
        <f t="shared" si="185"/>
        <v/>
      </c>
      <c r="V709" s="17" t="str">
        <f t="shared" si="186"/>
        <v/>
      </c>
      <c r="W709" s="20" t="str">
        <f t="shared" si="187"/>
        <v/>
      </c>
      <c r="X709" s="17" t="str">
        <f t="shared" si="188"/>
        <v/>
      </c>
      <c r="Y709" s="17" t="str">
        <f t="shared" si="189"/>
        <v/>
      </c>
      <c r="Z709" s="21" t="str">
        <f t="shared" si="190"/>
        <v xml:space="preserve"> </v>
      </c>
    </row>
    <row r="710" spans="11:26" ht="51.75" customHeight="1">
      <c r="K710" s="63">
        <f t="shared" si="177"/>
        <v>0</v>
      </c>
      <c r="L710" s="49">
        <f t="shared" si="178"/>
        <v>0</v>
      </c>
      <c r="M710" s="22" t="str">
        <f t="shared" si="191"/>
        <v/>
      </c>
      <c r="N710" s="22">
        <f t="shared" si="179"/>
        <v>0</v>
      </c>
      <c r="O710" s="27">
        <f t="shared" si="180"/>
        <v>0</v>
      </c>
      <c r="P710" s="27">
        <f t="shared" si="181"/>
        <v>0</v>
      </c>
      <c r="Q710" s="27" t="str">
        <f t="shared" si="182"/>
        <v xml:space="preserve"> </v>
      </c>
      <c r="R710" s="16" t="str">
        <f t="shared" si="183"/>
        <v/>
      </c>
      <c r="S710" s="17" t="str">
        <f t="shared" si="184"/>
        <v/>
      </c>
      <c r="T710" s="18" t="str">
        <f t="shared" si="176"/>
        <v/>
      </c>
      <c r="U710" s="19" t="str">
        <f t="shared" si="185"/>
        <v/>
      </c>
      <c r="V710" s="17" t="str">
        <f t="shared" si="186"/>
        <v/>
      </c>
      <c r="W710" s="20" t="str">
        <f t="shared" si="187"/>
        <v/>
      </c>
      <c r="X710" s="17" t="str">
        <f t="shared" si="188"/>
        <v/>
      </c>
      <c r="Y710" s="17" t="str">
        <f t="shared" si="189"/>
        <v/>
      </c>
      <c r="Z710" s="21" t="str">
        <f t="shared" si="190"/>
        <v xml:space="preserve"> </v>
      </c>
    </row>
    <row r="711" spans="11:26" ht="51.75" customHeight="1">
      <c r="K711" s="63">
        <f t="shared" si="177"/>
        <v>0</v>
      </c>
      <c r="L711" s="49">
        <f t="shared" si="178"/>
        <v>0</v>
      </c>
      <c r="M711" s="22" t="str">
        <f t="shared" si="191"/>
        <v/>
      </c>
      <c r="N711" s="22">
        <f t="shared" si="179"/>
        <v>0</v>
      </c>
      <c r="O711" s="27">
        <f t="shared" si="180"/>
        <v>0</v>
      </c>
      <c r="P711" s="27">
        <f t="shared" si="181"/>
        <v>0</v>
      </c>
      <c r="Q711" s="27" t="str">
        <f t="shared" si="182"/>
        <v xml:space="preserve"> </v>
      </c>
      <c r="R711" s="16" t="str">
        <f t="shared" si="183"/>
        <v/>
      </c>
      <c r="S711" s="17" t="str">
        <f t="shared" si="184"/>
        <v/>
      </c>
      <c r="T711" s="18" t="str">
        <f t="shared" si="176"/>
        <v/>
      </c>
      <c r="U711" s="19" t="str">
        <f t="shared" si="185"/>
        <v/>
      </c>
      <c r="V711" s="17" t="str">
        <f t="shared" si="186"/>
        <v/>
      </c>
      <c r="W711" s="20" t="str">
        <f t="shared" si="187"/>
        <v/>
      </c>
      <c r="X711" s="17" t="str">
        <f t="shared" si="188"/>
        <v/>
      </c>
      <c r="Y711" s="17" t="str">
        <f t="shared" si="189"/>
        <v/>
      </c>
      <c r="Z711" s="21" t="str">
        <f t="shared" si="190"/>
        <v xml:space="preserve"> </v>
      </c>
    </row>
    <row r="712" spans="11:26" ht="51.75" customHeight="1">
      <c r="K712" s="63">
        <f t="shared" si="177"/>
        <v>0</v>
      </c>
      <c r="L712" s="49">
        <f t="shared" si="178"/>
        <v>0</v>
      </c>
      <c r="M712" s="22" t="str">
        <f t="shared" si="191"/>
        <v/>
      </c>
      <c r="N712" s="22">
        <f t="shared" si="179"/>
        <v>0</v>
      </c>
      <c r="O712" s="27">
        <f t="shared" si="180"/>
        <v>0</v>
      </c>
      <c r="P712" s="27">
        <f t="shared" si="181"/>
        <v>0</v>
      </c>
      <c r="Q712" s="27" t="str">
        <f t="shared" si="182"/>
        <v xml:space="preserve"> </v>
      </c>
      <c r="R712" s="16" t="str">
        <f t="shared" si="183"/>
        <v/>
      </c>
      <c r="S712" s="17" t="str">
        <f t="shared" si="184"/>
        <v/>
      </c>
      <c r="T712" s="18" t="str">
        <f t="shared" si="176"/>
        <v/>
      </c>
      <c r="U712" s="19" t="str">
        <f t="shared" si="185"/>
        <v/>
      </c>
      <c r="V712" s="17" t="str">
        <f t="shared" si="186"/>
        <v/>
      </c>
      <c r="W712" s="20" t="str">
        <f t="shared" si="187"/>
        <v/>
      </c>
      <c r="X712" s="17" t="str">
        <f t="shared" si="188"/>
        <v/>
      </c>
      <c r="Y712" s="17" t="str">
        <f t="shared" si="189"/>
        <v/>
      </c>
      <c r="Z712" s="21" t="str">
        <f t="shared" si="190"/>
        <v xml:space="preserve"> </v>
      </c>
    </row>
    <row r="713" spans="11:26" ht="51.75" customHeight="1">
      <c r="K713" s="63">
        <f t="shared" si="177"/>
        <v>0</v>
      </c>
      <c r="L713" s="49">
        <f t="shared" si="178"/>
        <v>0</v>
      </c>
      <c r="M713" s="22" t="str">
        <f t="shared" si="191"/>
        <v/>
      </c>
      <c r="N713" s="22">
        <f t="shared" si="179"/>
        <v>0</v>
      </c>
      <c r="O713" s="27">
        <f t="shared" si="180"/>
        <v>0</v>
      </c>
      <c r="P713" s="27">
        <f t="shared" si="181"/>
        <v>0</v>
      </c>
      <c r="Q713" s="27" t="str">
        <f t="shared" si="182"/>
        <v xml:space="preserve"> </v>
      </c>
      <c r="R713" s="16" t="str">
        <f t="shared" si="183"/>
        <v/>
      </c>
      <c r="S713" s="17" t="str">
        <f t="shared" si="184"/>
        <v/>
      </c>
      <c r="T713" s="18" t="str">
        <f t="shared" si="176"/>
        <v/>
      </c>
      <c r="U713" s="19" t="str">
        <f t="shared" si="185"/>
        <v/>
      </c>
      <c r="V713" s="17" t="str">
        <f t="shared" si="186"/>
        <v/>
      </c>
      <c r="W713" s="20" t="str">
        <f t="shared" si="187"/>
        <v/>
      </c>
      <c r="X713" s="17" t="str">
        <f t="shared" si="188"/>
        <v/>
      </c>
      <c r="Y713" s="17" t="str">
        <f t="shared" si="189"/>
        <v/>
      </c>
      <c r="Z713" s="21" t="str">
        <f t="shared" si="190"/>
        <v xml:space="preserve"> </v>
      </c>
    </row>
    <row r="714" spans="11:26" ht="51.75" customHeight="1">
      <c r="K714" s="63">
        <f t="shared" si="177"/>
        <v>0</v>
      </c>
      <c r="L714" s="49">
        <f t="shared" si="178"/>
        <v>0</v>
      </c>
      <c r="M714" s="22" t="str">
        <f t="shared" si="191"/>
        <v/>
      </c>
      <c r="N714" s="22">
        <f t="shared" si="179"/>
        <v>0</v>
      </c>
      <c r="O714" s="27">
        <f t="shared" si="180"/>
        <v>0</v>
      </c>
      <c r="P714" s="27">
        <f t="shared" si="181"/>
        <v>0</v>
      </c>
      <c r="Q714" s="27" t="str">
        <f t="shared" si="182"/>
        <v xml:space="preserve"> </v>
      </c>
      <c r="R714" s="16" t="str">
        <f t="shared" si="183"/>
        <v/>
      </c>
      <c r="S714" s="17" t="str">
        <f t="shared" si="184"/>
        <v/>
      </c>
      <c r="T714" s="18" t="str">
        <f t="shared" si="176"/>
        <v/>
      </c>
      <c r="U714" s="19" t="str">
        <f t="shared" si="185"/>
        <v/>
      </c>
      <c r="V714" s="17" t="str">
        <f t="shared" si="186"/>
        <v/>
      </c>
      <c r="W714" s="20" t="str">
        <f t="shared" si="187"/>
        <v/>
      </c>
      <c r="X714" s="17" t="str">
        <f t="shared" si="188"/>
        <v/>
      </c>
      <c r="Y714" s="17" t="str">
        <f t="shared" si="189"/>
        <v/>
      </c>
      <c r="Z714" s="21" t="str">
        <f t="shared" si="190"/>
        <v xml:space="preserve"> </v>
      </c>
    </row>
    <row r="715" spans="11:26" ht="51.75" customHeight="1">
      <c r="K715" s="63">
        <f t="shared" si="177"/>
        <v>0</v>
      </c>
      <c r="L715" s="49">
        <f t="shared" si="178"/>
        <v>0</v>
      </c>
      <c r="M715" s="22" t="str">
        <f t="shared" si="191"/>
        <v/>
      </c>
      <c r="N715" s="22">
        <f t="shared" si="179"/>
        <v>0</v>
      </c>
      <c r="O715" s="27">
        <f t="shared" si="180"/>
        <v>0</v>
      </c>
      <c r="P715" s="27">
        <f t="shared" si="181"/>
        <v>0</v>
      </c>
      <c r="Q715" s="27" t="str">
        <f t="shared" si="182"/>
        <v xml:space="preserve"> </v>
      </c>
      <c r="R715" s="16" t="str">
        <f t="shared" si="183"/>
        <v/>
      </c>
      <c r="S715" s="17" t="str">
        <f t="shared" si="184"/>
        <v/>
      </c>
      <c r="T715" s="18" t="str">
        <f t="shared" si="176"/>
        <v/>
      </c>
      <c r="U715" s="19" t="str">
        <f t="shared" si="185"/>
        <v/>
      </c>
      <c r="V715" s="17" t="str">
        <f t="shared" si="186"/>
        <v/>
      </c>
      <c r="W715" s="20" t="str">
        <f t="shared" si="187"/>
        <v/>
      </c>
      <c r="X715" s="17" t="str">
        <f t="shared" si="188"/>
        <v/>
      </c>
      <c r="Y715" s="17" t="str">
        <f t="shared" si="189"/>
        <v/>
      </c>
      <c r="Z715" s="21" t="str">
        <f t="shared" si="190"/>
        <v xml:space="preserve"> </v>
      </c>
    </row>
    <row r="716" spans="11:26" ht="51.75" customHeight="1">
      <c r="K716" s="63">
        <f t="shared" si="177"/>
        <v>0</v>
      </c>
      <c r="L716" s="49">
        <f t="shared" si="178"/>
        <v>0</v>
      </c>
      <c r="M716" s="22" t="str">
        <f t="shared" si="191"/>
        <v/>
      </c>
      <c r="N716" s="22">
        <f t="shared" si="179"/>
        <v>0</v>
      </c>
      <c r="O716" s="27">
        <f t="shared" si="180"/>
        <v>0</v>
      </c>
      <c r="P716" s="27">
        <f t="shared" si="181"/>
        <v>0</v>
      </c>
      <c r="Q716" s="27" t="str">
        <f t="shared" si="182"/>
        <v xml:space="preserve"> </v>
      </c>
      <c r="R716" s="16" t="str">
        <f t="shared" si="183"/>
        <v/>
      </c>
      <c r="S716" s="17" t="str">
        <f t="shared" si="184"/>
        <v/>
      </c>
      <c r="T716" s="18" t="str">
        <f t="shared" si="176"/>
        <v/>
      </c>
      <c r="U716" s="19" t="str">
        <f t="shared" si="185"/>
        <v/>
      </c>
      <c r="V716" s="17" t="str">
        <f t="shared" si="186"/>
        <v/>
      </c>
      <c r="W716" s="20" t="str">
        <f t="shared" si="187"/>
        <v/>
      </c>
      <c r="X716" s="17" t="str">
        <f t="shared" si="188"/>
        <v/>
      </c>
      <c r="Y716" s="17" t="str">
        <f t="shared" si="189"/>
        <v/>
      </c>
      <c r="Z716" s="21" t="str">
        <f t="shared" si="190"/>
        <v xml:space="preserve"> </v>
      </c>
    </row>
    <row r="717" spans="11:26" ht="51.75" customHeight="1">
      <c r="K717" s="63">
        <f t="shared" si="177"/>
        <v>0</v>
      </c>
      <c r="L717" s="49">
        <f t="shared" si="178"/>
        <v>0</v>
      </c>
      <c r="M717" s="22" t="str">
        <f t="shared" si="191"/>
        <v/>
      </c>
      <c r="N717" s="22">
        <f t="shared" si="179"/>
        <v>0</v>
      </c>
      <c r="O717" s="27">
        <f t="shared" si="180"/>
        <v>0</v>
      </c>
      <c r="P717" s="27">
        <f t="shared" si="181"/>
        <v>0</v>
      </c>
      <c r="Q717" s="27" t="str">
        <f t="shared" si="182"/>
        <v xml:space="preserve"> </v>
      </c>
      <c r="R717" s="16" t="str">
        <f t="shared" si="183"/>
        <v/>
      </c>
      <c r="S717" s="17" t="str">
        <f t="shared" si="184"/>
        <v/>
      </c>
      <c r="T717" s="18" t="str">
        <f t="shared" si="176"/>
        <v/>
      </c>
      <c r="U717" s="19" t="str">
        <f t="shared" si="185"/>
        <v/>
      </c>
      <c r="V717" s="17" t="str">
        <f t="shared" si="186"/>
        <v/>
      </c>
      <c r="W717" s="20" t="str">
        <f t="shared" si="187"/>
        <v/>
      </c>
      <c r="X717" s="17" t="str">
        <f t="shared" si="188"/>
        <v/>
      </c>
      <c r="Y717" s="17" t="str">
        <f t="shared" si="189"/>
        <v/>
      </c>
      <c r="Z717" s="21" t="str">
        <f t="shared" si="190"/>
        <v xml:space="preserve"> </v>
      </c>
    </row>
    <row r="718" spans="11:26" ht="51.75" customHeight="1">
      <c r="K718" s="63">
        <f t="shared" si="177"/>
        <v>0</v>
      </c>
      <c r="L718" s="49">
        <f t="shared" si="178"/>
        <v>0</v>
      </c>
      <c r="M718" s="22" t="str">
        <f t="shared" si="191"/>
        <v/>
      </c>
      <c r="N718" s="22">
        <f t="shared" si="179"/>
        <v>0</v>
      </c>
      <c r="O718" s="27">
        <f t="shared" si="180"/>
        <v>0</v>
      </c>
      <c r="P718" s="27">
        <f t="shared" si="181"/>
        <v>0</v>
      </c>
      <c r="Q718" s="27" t="str">
        <f t="shared" si="182"/>
        <v xml:space="preserve"> </v>
      </c>
      <c r="R718" s="16" t="str">
        <f t="shared" si="183"/>
        <v/>
      </c>
      <c r="S718" s="17" t="str">
        <f t="shared" si="184"/>
        <v/>
      </c>
      <c r="T718" s="18" t="str">
        <f t="shared" si="176"/>
        <v/>
      </c>
      <c r="U718" s="19" t="str">
        <f t="shared" si="185"/>
        <v/>
      </c>
      <c r="V718" s="17" t="str">
        <f t="shared" si="186"/>
        <v/>
      </c>
      <c r="W718" s="20" t="str">
        <f t="shared" si="187"/>
        <v/>
      </c>
      <c r="X718" s="17" t="str">
        <f t="shared" si="188"/>
        <v/>
      </c>
      <c r="Y718" s="17" t="str">
        <f t="shared" si="189"/>
        <v/>
      </c>
      <c r="Z718" s="21" t="str">
        <f t="shared" si="190"/>
        <v xml:space="preserve"> </v>
      </c>
    </row>
    <row r="719" spans="11:26" ht="51.75" customHeight="1">
      <c r="K719" s="63">
        <f t="shared" si="177"/>
        <v>0</v>
      </c>
      <c r="L719" s="49">
        <f t="shared" si="178"/>
        <v>0</v>
      </c>
      <c r="M719" s="22" t="str">
        <f t="shared" si="191"/>
        <v/>
      </c>
      <c r="N719" s="22">
        <f t="shared" si="179"/>
        <v>0</v>
      </c>
      <c r="O719" s="27">
        <f t="shared" si="180"/>
        <v>0</v>
      </c>
      <c r="P719" s="27">
        <f t="shared" si="181"/>
        <v>0</v>
      </c>
      <c r="Q719" s="27" t="str">
        <f t="shared" si="182"/>
        <v xml:space="preserve"> </v>
      </c>
      <c r="R719" s="16" t="str">
        <f t="shared" si="183"/>
        <v/>
      </c>
      <c r="S719" s="17" t="str">
        <f t="shared" si="184"/>
        <v/>
      </c>
      <c r="T719" s="18" t="str">
        <f t="shared" si="176"/>
        <v/>
      </c>
      <c r="U719" s="19" t="str">
        <f t="shared" si="185"/>
        <v/>
      </c>
      <c r="V719" s="17" t="str">
        <f t="shared" si="186"/>
        <v/>
      </c>
      <c r="W719" s="20" t="str">
        <f t="shared" si="187"/>
        <v/>
      </c>
      <c r="X719" s="17" t="str">
        <f t="shared" si="188"/>
        <v/>
      </c>
      <c r="Y719" s="17" t="str">
        <f t="shared" si="189"/>
        <v/>
      </c>
      <c r="Z719" s="21" t="str">
        <f t="shared" si="190"/>
        <v xml:space="preserve"> </v>
      </c>
    </row>
    <row r="720" spans="11:26" ht="51.75" customHeight="1">
      <c r="K720" s="63">
        <f t="shared" si="177"/>
        <v>0</v>
      </c>
      <c r="L720" s="49">
        <f t="shared" si="178"/>
        <v>0</v>
      </c>
      <c r="M720" s="22" t="str">
        <f t="shared" si="191"/>
        <v/>
      </c>
      <c r="N720" s="22">
        <f t="shared" si="179"/>
        <v>0</v>
      </c>
      <c r="O720" s="27">
        <f t="shared" si="180"/>
        <v>0</v>
      </c>
      <c r="P720" s="27">
        <f t="shared" si="181"/>
        <v>0</v>
      </c>
      <c r="Q720" s="27" t="str">
        <f t="shared" si="182"/>
        <v xml:space="preserve"> </v>
      </c>
      <c r="R720" s="16" t="str">
        <f t="shared" si="183"/>
        <v/>
      </c>
      <c r="S720" s="17" t="str">
        <f t="shared" si="184"/>
        <v/>
      </c>
      <c r="T720" s="18" t="str">
        <f t="shared" si="176"/>
        <v/>
      </c>
      <c r="U720" s="19" t="str">
        <f t="shared" si="185"/>
        <v/>
      </c>
      <c r="V720" s="17" t="str">
        <f t="shared" si="186"/>
        <v/>
      </c>
      <c r="W720" s="20" t="str">
        <f t="shared" si="187"/>
        <v/>
      </c>
      <c r="X720" s="17" t="str">
        <f t="shared" si="188"/>
        <v/>
      </c>
      <c r="Y720" s="17" t="str">
        <f t="shared" si="189"/>
        <v/>
      </c>
      <c r="Z720" s="21" t="str">
        <f t="shared" si="190"/>
        <v xml:space="preserve"> </v>
      </c>
    </row>
    <row r="721" spans="11:26" ht="51.75" customHeight="1">
      <c r="K721" s="63">
        <f t="shared" si="177"/>
        <v>0</v>
      </c>
      <c r="L721" s="49">
        <f t="shared" si="178"/>
        <v>0</v>
      </c>
      <c r="M721" s="22" t="str">
        <f t="shared" si="191"/>
        <v/>
      </c>
      <c r="N721" s="22">
        <f t="shared" si="179"/>
        <v>0</v>
      </c>
      <c r="O721" s="27">
        <f t="shared" si="180"/>
        <v>0</v>
      </c>
      <c r="P721" s="27">
        <f t="shared" si="181"/>
        <v>0</v>
      </c>
      <c r="Q721" s="27" t="str">
        <f t="shared" si="182"/>
        <v xml:space="preserve"> </v>
      </c>
      <c r="R721" s="16" t="str">
        <f t="shared" si="183"/>
        <v/>
      </c>
      <c r="S721" s="17" t="str">
        <f t="shared" si="184"/>
        <v/>
      </c>
      <c r="T721" s="18" t="str">
        <f t="shared" si="176"/>
        <v/>
      </c>
      <c r="U721" s="19" t="str">
        <f t="shared" si="185"/>
        <v/>
      </c>
      <c r="V721" s="17" t="str">
        <f t="shared" si="186"/>
        <v/>
      </c>
      <c r="W721" s="20" t="str">
        <f t="shared" si="187"/>
        <v/>
      </c>
      <c r="X721" s="17" t="str">
        <f t="shared" si="188"/>
        <v/>
      </c>
      <c r="Y721" s="17" t="str">
        <f t="shared" si="189"/>
        <v/>
      </c>
      <c r="Z721" s="21" t="str">
        <f t="shared" si="190"/>
        <v xml:space="preserve"> </v>
      </c>
    </row>
    <row r="722" spans="11:26" ht="51.75" customHeight="1">
      <c r="K722" s="63">
        <f t="shared" si="177"/>
        <v>0</v>
      </c>
      <c r="L722" s="49">
        <f t="shared" si="178"/>
        <v>0</v>
      </c>
      <c r="M722" s="22" t="str">
        <f t="shared" si="191"/>
        <v/>
      </c>
      <c r="N722" s="22">
        <f t="shared" si="179"/>
        <v>0</v>
      </c>
      <c r="O722" s="27">
        <f t="shared" si="180"/>
        <v>0</v>
      </c>
      <c r="P722" s="27">
        <f t="shared" si="181"/>
        <v>0</v>
      </c>
      <c r="Q722" s="27" t="str">
        <f t="shared" si="182"/>
        <v xml:space="preserve"> </v>
      </c>
      <c r="R722" s="16" t="str">
        <f t="shared" si="183"/>
        <v/>
      </c>
      <c r="S722" s="17" t="str">
        <f t="shared" si="184"/>
        <v/>
      </c>
      <c r="T722" s="18" t="str">
        <f t="shared" si="176"/>
        <v/>
      </c>
      <c r="U722" s="19" t="str">
        <f t="shared" si="185"/>
        <v/>
      </c>
      <c r="V722" s="17" t="str">
        <f t="shared" si="186"/>
        <v/>
      </c>
      <c r="W722" s="20" t="str">
        <f t="shared" si="187"/>
        <v/>
      </c>
      <c r="X722" s="17" t="str">
        <f t="shared" si="188"/>
        <v/>
      </c>
      <c r="Y722" s="17" t="str">
        <f t="shared" si="189"/>
        <v/>
      </c>
      <c r="Z722" s="21" t="str">
        <f t="shared" si="190"/>
        <v xml:space="preserve"> </v>
      </c>
    </row>
    <row r="723" spans="11:26" ht="51.75" customHeight="1">
      <c r="K723" s="63">
        <f t="shared" si="177"/>
        <v>0</v>
      </c>
      <c r="L723" s="49">
        <f t="shared" si="178"/>
        <v>0</v>
      </c>
      <c r="M723" s="22" t="str">
        <f t="shared" si="191"/>
        <v/>
      </c>
      <c r="N723" s="22">
        <f t="shared" si="179"/>
        <v>0</v>
      </c>
      <c r="O723" s="27">
        <f t="shared" si="180"/>
        <v>0</v>
      </c>
      <c r="P723" s="27">
        <f t="shared" si="181"/>
        <v>0</v>
      </c>
      <c r="Q723" s="27" t="str">
        <f t="shared" si="182"/>
        <v xml:space="preserve"> </v>
      </c>
      <c r="R723" s="16" t="str">
        <f t="shared" si="183"/>
        <v/>
      </c>
      <c r="S723" s="17" t="str">
        <f t="shared" si="184"/>
        <v/>
      </c>
      <c r="T723" s="18" t="str">
        <f t="shared" si="176"/>
        <v/>
      </c>
      <c r="U723" s="19" t="str">
        <f t="shared" si="185"/>
        <v/>
      </c>
      <c r="V723" s="17" t="str">
        <f t="shared" si="186"/>
        <v/>
      </c>
      <c r="W723" s="20" t="str">
        <f t="shared" si="187"/>
        <v/>
      </c>
      <c r="X723" s="17" t="str">
        <f t="shared" si="188"/>
        <v/>
      </c>
      <c r="Y723" s="17" t="str">
        <f t="shared" si="189"/>
        <v/>
      </c>
      <c r="Z723" s="21" t="str">
        <f t="shared" si="190"/>
        <v xml:space="preserve"> </v>
      </c>
    </row>
    <row r="724" spans="11:26" ht="51.75" customHeight="1">
      <c r="K724" s="63">
        <f t="shared" si="177"/>
        <v>0</v>
      </c>
      <c r="L724" s="49">
        <f t="shared" si="178"/>
        <v>0</v>
      </c>
      <c r="M724" s="22" t="str">
        <f t="shared" si="191"/>
        <v/>
      </c>
      <c r="N724" s="22">
        <f t="shared" si="179"/>
        <v>0</v>
      </c>
      <c r="O724" s="27">
        <f t="shared" si="180"/>
        <v>0</v>
      </c>
      <c r="P724" s="27">
        <f t="shared" si="181"/>
        <v>0</v>
      </c>
      <c r="Q724" s="27" t="str">
        <f t="shared" si="182"/>
        <v xml:space="preserve"> </v>
      </c>
      <c r="R724" s="16" t="str">
        <f t="shared" si="183"/>
        <v/>
      </c>
      <c r="S724" s="17" t="str">
        <f t="shared" si="184"/>
        <v/>
      </c>
      <c r="T724" s="18" t="str">
        <f t="shared" si="176"/>
        <v/>
      </c>
      <c r="U724" s="19" t="str">
        <f t="shared" si="185"/>
        <v/>
      </c>
      <c r="V724" s="17" t="str">
        <f t="shared" si="186"/>
        <v/>
      </c>
      <c r="W724" s="20" t="str">
        <f t="shared" si="187"/>
        <v/>
      </c>
      <c r="X724" s="17" t="str">
        <f t="shared" si="188"/>
        <v/>
      </c>
      <c r="Y724" s="17" t="str">
        <f t="shared" si="189"/>
        <v/>
      </c>
      <c r="Z724" s="21" t="str">
        <f t="shared" si="190"/>
        <v xml:space="preserve"> </v>
      </c>
    </row>
    <row r="725" spans="11:26" ht="51.75" customHeight="1">
      <c r="K725" s="63">
        <f t="shared" si="177"/>
        <v>0</v>
      </c>
      <c r="L725" s="49">
        <f t="shared" si="178"/>
        <v>0</v>
      </c>
      <c r="M725" s="22" t="str">
        <f t="shared" si="191"/>
        <v/>
      </c>
      <c r="N725" s="22">
        <f t="shared" si="179"/>
        <v>0</v>
      </c>
      <c r="O725" s="27">
        <f t="shared" si="180"/>
        <v>0</v>
      </c>
      <c r="P725" s="27">
        <f t="shared" si="181"/>
        <v>0</v>
      </c>
      <c r="Q725" s="27" t="str">
        <f t="shared" si="182"/>
        <v xml:space="preserve"> </v>
      </c>
      <c r="R725" s="16" t="str">
        <f t="shared" si="183"/>
        <v/>
      </c>
      <c r="S725" s="17" t="str">
        <f t="shared" si="184"/>
        <v/>
      </c>
      <c r="T725" s="18" t="str">
        <f t="shared" si="176"/>
        <v/>
      </c>
      <c r="U725" s="19" t="str">
        <f t="shared" si="185"/>
        <v/>
      </c>
      <c r="V725" s="17" t="str">
        <f t="shared" si="186"/>
        <v/>
      </c>
      <c r="W725" s="20" t="str">
        <f t="shared" si="187"/>
        <v/>
      </c>
      <c r="X725" s="17" t="str">
        <f t="shared" si="188"/>
        <v/>
      </c>
      <c r="Y725" s="17" t="str">
        <f t="shared" si="189"/>
        <v/>
      </c>
      <c r="Z725" s="21" t="str">
        <f t="shared" si="190"/>
        <v xml:space="preserve"> </v>
      </c>
    </row>
    <row r="726" spans="11:26" ht="51.75" customHeight="1">
      <c r="K726" s="63">
        <f t="shared" si="177"/>
        <v>0</v>
      </c>
      <c r="L726" s="49">
        <f t="shared" si="178"/>
        <v>0</v>
      </c>
      <c r="M726" s="22" t="str">
        <f t="shared" si="191"/>
        <v/>
      </c>
      <c r="N726" s="22">
        <f t="shared" si="179"/>
        <v>0</v>
      </c>
      <c r="O726" s="27">
        <f t="shared" si="180"/>
        <v>0</v>
      </c>
      <c r="P726" s="27">
        <f t="shared" si="181"/>
        <v>0</v>
      </c>
      <c r="Q726" s="27" t="str">
        <f t="shared" si="182"/>
        <v xml:space="preserve"> </v>
      </c>
      <c r="R726" s="16" t="str">
        <f t="shared" si="183"/>
        <v/>
      </c>
      <c r="S726" s="17" t="str">
        <f t="shared" si="184"/>
        <v/>
      </c>
      <c r="T726" s="18" t="str">
        <f t="shared" si="176"/>
        <v/>
      </c>
      <c r="U726" s="19" t="str">
        <f t="shared" si="185"/>
        <v/>
      </c>
      <c r="V726" s="17" t="str">
        <f t="shared" si="186"/>
        <v/>
      </c>
      <c r="W726" s="20" t="str">
        <f t="shared" si="187"/>
        <v/>
      </c>
      <c r="X726" s="17" t="str">
        <f t="shared" si="188"/>
        <v/>
      </c>
      <c r="Y726" s="17" t="str">
        <f t="shared" si="189"/>
        <v/>
      </c>
      <c r="Z726" s="21" t="str">
        <f t="shared" si="190"/>
        <v xml:space="preserve"> </v>
      </c>
    </row>
    <row r="727" spans="11:26" ht="51.75" customHeight="1">
      <c r="K727" s="63">
        <f t="shared" si="177"/>
        <v>0</v>
      </c>
      <c r="L727" s="49">
        <f t="shared" si="178"/>
        <v>0</v>
      </c>
      <c r="M727" s="22" t="str">
        <f t="shared" si="191"/>
        <v/>
      </c>
      <c r="N727" s="22">
        <f t="shared" si="179"/>
        <v>0</v>
      </c>
      <c r="O727" s="27">
        <f t="shared" si="180"/>
        <v>0</v>
      </c>
      <c r="P727" s="27">
        <f t="shared" si="181"/>
        <v>0</v>
      </c>
      <c r="Q727" s="27" t="str">
        <f t="shared" si="182"/>
        <v xml:space="preserve"> </v>
      </c>
      <c r="R727" s="16" t="str">
        <f t="shared" si="183"/>
        <v/>
      </c>
      <c r="S727" s="17" t="str">
        <f t="shared" si="184"/>
        <v/>
      </c>
      <c r="T727" s="18" t="str">
        <f t="shared" si="176"/>
        <v/>
      </c>
      <c r="U727" s="19" t="str">
        <f t="shared" si="185"/>
        <v/>
      </c>
      <c r="V727" s="17" t="str">
        <f t="shared" si="186"/>
        <v/>
      </c>
      <c r="W727" s="20" t="str">
        <f t="shared" si="187"/>
        <v/>
      </c>
      <c r="X727" s="17" t="str">
        <f t="shared" si="188"/>
        <v/>
      </c>
      <c r="Y727" s="17" t="str">
        <f t="shared" si="189"/>
        <v/>
      </c>
      <c r="Z727" s="21" t="str">
        <f t="shared" si="190"/>
        <v xml:space="preserve"> </v>
      </c>
    </row>
    <row r="728" spans="11:26" ht="51.75" customHeight="1">
      <c r="K728" s="63">
        <f t="shared" si="177"/>
        <v>0</v>
      </c>
      <c r="L728" s="49">
        <f t="shared" si="178"/>
        <v>0</v>
      </c>
      <c r="M728" s="22" t="str">
        <f t="shared" si="191"/>
        <v/>
      </c>
      <c r="N728" s="22">
        <f t="shared" si="179"/>
        <v>0</v>
      </c>
      <c r="O728" s="27">
        <f t="shared" si="180"/>
        <v>0</v>
      </c>
      <c r="P728" s="27">
        <f t="shared" si="181"/>
        <v>0</v>
      </c>
      <c r="Q728" s="27" t="str">
        <f t="shared" si="182"/>
        <v xml:space="preserve"> </v>
      </c>
      <c r="R728" s="16" t="str">
        <f t="shared" si="183"/>
        <v/>
      </c>
      <c r="S728" s="17" t="str">
        <f t="shared" si="184"/>
        <v/>
      </c>
      <c r="T728" s="18" t="str">
        <f t="shared" si="176"/>
        <v/>
      </c>
      <c r="U728" s="19" t="str">
        <f t="shared" si="185"/>
        <v/>
      </c>
      <c r="V728" s="17" t="str">
        <f t="shared" si="186"/>
        <v/>
      </c>
      <c r="W728" s="20" t="str">
        <f t="shared" si="187"/>
        <v/>
      </c>
      <c r="X728" s="17" t="str">
        <f t="shared" si="188"/>
        <v/>
      </c>
      <c r="Y728" s="17" t="str">
        <f t="shared" si="189"/>
        <v/>
      </c>
      <c r="Z728" s="21" t="str">
        <f t="shared" si="190"/>
        <v xml:space="preserve"> </v>
      </c>
    </row>
    <row r="729" spans="11:26" ht="51.75" customHeight="1">
      <c r="K729" s="63">
        <f t="shared" si="177"/>
        <v>0</v>
      </c>
      <c r="L729" s="49">
        <f t="shared" si="178"/>
        <v>0</v>
      </c>
      <c r="M729" s="22" t="str">
        <f t="shared" si="191"/>
        <v/>
      </c>
      <c r="N729" s="22">
        <f t="shared" si="179"/>
        <v>0</v>
      </c>
      <c r="O729" s="27">
        <f t="shared" si="180"/>
        <v>0</v>
      </c>
      <c r="P729" s="27">
        <f t="shared" si="181"/>
        <v>0</v>
      </c>
      <c r="Q729" s="27" t="str">
        <f t="shared" si="182"/>
        <v xml:space="preserve"> </v>
      </c>
      <c r="R729" s="16" t="str">
        <f t="shared" si="183"/>
        <v/>
      </c>
      <c r="S729" s="17" t="str">
        <f t="shared" si="184"/>
        <v/>
      </c>
      <c r="T729" s="18" t="str">
        <f t="shared" si="176"/>
        <v/>
      </c>
      <c r="U729" s="19" t="str">
        <f t="shared" si="185"/>
        <v/>
      </c>
      <c r="V729" s="17" t="str">
        <f t="shared" si="186"/>
        <v/>
      </c>
      <c r="W729" s="20" t="str">
        <f t="shared" si="187"/>
        <v/>
      </c>
      <c r="X729" s="17" t="str">
        <f t="shared" si="188"/>
        <v/>
      </c>
      <c r="Y729" s="17" t="str">
        <f t="shared" si="189"/>
        <v/>
      </c>
      <c r="Z729" s="21" t="str">
        <f t="shared" si="190"/>
        <v xml:space="preserve"> </v>
      </c>
    </row>
    <row r="730" spans="11:26" ht="51.75" customHeight="1">
      <c r="K730" s="63">
        <f t="shared" si="177"/>
        <v>0</v>
      </c>
      <c r="L730" s="49">
        <f t="shared" si="178"/>
        <v>0</v>
      </c>
      <c r="M730" s="22" t="str">
        <f t="shared" si="191"/>
        <v/>
      </c>
      <c r="N730" s="22">
        <f t="shared" si="179"/>
        <v>0</v>
      </c>
      <c r="O730" s="27">
        <f t="shared" si="180"/>
        <v>0</v>
      </c>
      <c r="P730" s="27">
        <f t="shared" si="181"/>
        <v>0</v>
      </c>
      <c r="Q730" s="27" t="str">
        <f t="shared" si="182"/>
        <v xml:space="preserve"> </v>
      </c>
      <c r="R730" s="16" t="str">
        <f t="shared" si="183"/>
        <v/>
      </c>
      <c r="S730" s="17" t="str">
        <f t="shared" si="184"/>
        <v/>
      </c>
      <c r="T730" s="18" t="str">
        <f t="shared" si="176"/>
        <v/>
      </c>
      <c r="U730" s="19" t="str">
        <f t="shared" si="185"/>
        <v/>
      </c>
      <c r="V730" s="17" t="str">
        <f t="shared" si="186"/>
        <v/>
      </c>
      <c r="W730" s="20" t="str">
        <f t="shared" si="187"/>
        <v/>
      </c>
      <c r="X730" s="17" t="str">
        <f t="shared" si="188"/>
        <v/>
      </c>
      <c r="Y730" s="17" t="str">
        <f t="shared" si="189"/>
        <v/>
      </c>
      <c r="Z730" s="21" t="str">
        <f t="shared" si="190"/>
        <v xml:space="preserve"> </v>
      </c>
    </row>
    <row r="731" spans="11:26" ht="51.75" customHeight="1">
      <c r="K731" s="63">
        <f t="shared" si="177"/>
        <v>0</v>
      </c>
      <c r="L731" s="49">
        <f t="shared" si="178"/>
        <v>0</v>
      </c>
      <c r="M731" s="22" t="str">
        <f t="shared" si="191"/>
        <v/>
      </c>
      <c r="N731" s="22">
        <f t="shared" si="179"/>
        <v>0</v>
      </c>
      <c r="O731" s="27">
        <f t="shared" si="180"/>
        <v>0</v>
      </c>
      <c r="P731" s="27">
        <f t="shared" si="181"/>
        <v>0</v>
      </c>
      <c r="Q731" s="27" t="str">
        <f t="shared" si="182"/>
        <v xml:space="preserve"> </v>
      </c>
      <c r="R731" s="16" t="str">
        <f t="shared" si="183"/>
        <v/>
      </c>
      <c r="S731" s="17" t="str">
        <f t="shared" si="184"/>
        <v/>
      </c>
      <c r="T731" s="18" t="str">
        <f t="shared" si="176"/>
        <v/>
      </c>
      <c r="U731" s="19" t="str">
        <f t="shared" si="185"/>
        <v/>
      </c>
      <c r="V731" s="17" t="str">
        <f t="shared" si="186"/>
        <v/>
      </c>
      <c r="W731" s="20" t="str">
        <f t="shared" si="187"/>
        <v/>
      </c>
      <c r="X731" s="17" t="str">
        <f t="shared" si="188"/>
        <v/>
      </c>
      <c r="Y731" s="17" t="str">
        <f t="shared" si="189"/>
        <v/>
      </c>
      <c r="Z731" s="21" t="str">
        <f t="shared" si="190"/>
        <v xml:space="preserve"> </v>
      </c>
    </row>
    <row r="732" spans="11:26" ht="51.75" customHeight="1">
      <c r="K732" s="63">
        <f t="shared" si="177"/>
        <v>0</v>
      </c>
      <c r="L732" s="49">
        <f t="shared" si="178"/>
        <v>0</v>
      </c>
      <c r="M732" s="22" t="str">
        <f t="shared" si="191"/>
        <v/>
      </c>
      <c r="N732" s="22">
        <f t="shared" si="179"/>
        <v>0</v>
      </c>
      <c r="O732" s="27">
        <f t="shared" si="180"/>
        <v>0</v>
      </c>
      <c r="P732" s="27">
        <f t="shared" si="181"/>
        <v>0</v>
      </c>
      <c r="Q732" s="27" t="str">
        <f t="shared" si="182"/>
        <v xml:space="preserve"> </v>
      </c>
      <c r="R732" s="16" t="str">
        <f t="shared" si="183"/>
        <v/>
      </c>
      <c r="S732" s="17" t="str">
        <f t="shared" si="184"/>
        <v/>
      </c>
      <c r="T732" s="18" t="str">
        <f t="shared" si="176"/>
        <v/>
      </c>
      <c r="U732" s="19" t="str">
        <f t="shared" si="185"/>
        <v/>
      </c>
      <c r="V732" s="17" t="str">
        <f t="shared" si="186"/>
        <v/>
      </c>
      <c r="W732" s="20" t="str">
        <f t="shared" si="187"/>
        <v/>
      </c>
      <c r="X732" s="17" t="str">
        <f t="shared" si="188"/>
        <v/>
      </c>
      <c r="Y732" s="17" t="str">
        <f t="shared" si="189"/>
        <v/>
      </c>
      <c r="Z732" s="21" t="str">
        <f t="shared" si="190"/>
        <v xml:space="preserve"> </v>
      </c>
    </row>
    <row r="733" spans="11:26" ht="51.75" customHeight="1">
      <c r="K733" s="63">
        <f t="shared" si="177"/>
        <v>0</v>
      </c>
      <c r="L733" s="49">
        <f t="shared" si="178"/>
        <v>0</v>
      </c>
      <c r="M733" s="22" t="str">
        <f t="shared" si="191"/>
        <v/>
      </c>
      <c r="N733" s="22">
        <f t="shared" si="179"/>
        <v>0</v>
      </c>
      <c r="O733" s="27">
        <f t="shared" si="180"/>
        <v>0</v>
      </c>
      <c r="P733" s="27">
        <f t="shared" si="181"/>
        <v>0</v>
      </c>
      <c r="Q733" s="27" t="str">
        <f t="shared" si="182"/>
        <v xml:space="preserve"> </v>
      </c>
      <c r="R733" s="16" t="str">
        <f t="shared" si="183"/>
        <v/>
      </c>
      <c r="S733" s="17" t="str">
        <f t="shared" si="184"/>
        <v/>
      </c>
      <c r="T733" s="18" t="str">
        <f t="shared" si="176"/>
        <v/>
      </c>
      <c r="U733" s="19" t="str">
        <f t="shared" si="185"/>
        <v/>
      </c>
      <c r="V733" s="17" t="str">
        <f t="shared" si="186"/>
        <v/>
      </c>
      <c r="W733" s="20" t="str">
        <f t="shared" si="187"/>
        <v/>
      </c>
      <c r="X733" s="17" t="str">
        <f t="shared" si="188"/>
        <v/>
      </c>
      <c r="Y733" s="17" t="str">
        <f t="shared" si="189"/>
        <v/>
      </c>
      <c r="Z733" s="21" t="str">
        <f t="shared" si="190"/>
        <v xml:space="preserve"> </v>
      </c>
    </row>
    <row r="734" spans="11:26" ht="51.75" customHeight="1">
      <c r="K734" s="63">
        <f t="shared" si="177"/>
        <v>0</v>
      </c>
      <c r="L734" s="49">
        <f t="shared" si="178"/>
        <v>0</v>
      </c>
      <c r="M734" s="22" t="str">
        <f t="shared" si="191"/>
        <v/>
      </c>
      <c r="N734" s="22">
        <f t="shared" si="179"/>
        <v>0</v>
      </c>
      <c r="O734" s="27">
        <f t="shared" si="180"/>
        <v>0</v>
      </c>
      <c r="P734" s="27">
        <f t="shared" si="181"/>
        <v>0</v>
      </c>
      <c r="Q734" s="27" t="str">
        <f t="shared" si="182"/>
        <v xml:space="preserve"> </v>
      </c>
      <c r="R734" s="16" t="str">
        <f t="shared" si="183"/>
        <v/>
      </c>
      <c r="S734" s="17" t="str">
        <f t="shared" si="184"/>
        <v/>
      </c>
      <c r="T734" s="18" t="str">
        <f t="shared" si="176"/>
        <v/>
      </c>
      <c r="U734" s="19" t="str">
        <f t="shared" si="185"/>
        <v/>
      </c>
      <c r="V734" s="17" t="str">
        <f t="shared" si="186"/>
        <v/>
      </c>
      <c r="W734" s="20" t="str">
        <f t="shared" si="187"/>
        <v/>
      </c>
      <c r="X734" s="17" t="str">
        <f t="shared" si="188"/>
        <v/>
      </c>
      <c r="Y734" s="17" t="str">
        <f t="shared" si="189"/>
        <v/>
      </c>
      <c r="Z734" s="21" t="str">
        <f t="shared" si="190"/>
        <v xml:space="preserve"> </v>
      </c>
    </row>
    <row r="735" spans="11:26" ht="51.75" customHeight="1">
      <c r="K735" s="63">
        <f t="shared" si="177"/>
        <v>0</v>
      </c>
      <c r="L735" s="49">
        <f t="shared" si="178"/>
        <v>0</v>
      </c>
      <c r="M735" s="22" t="str">
        <f t="shared" si="191"/>
        <v/>
      </c>
      <c r="N735" s="22">
        <f t="shared" si="179"/>
        <v>0</v>
      </c>
      <c r="O735" s="27">
        <f t="shared" si="180"/>
        <v>0</v>
      </c>
      <c r="P735" s="27">
        <f t="shared" si="181"/>
        <v>0</v>
      </c>
      <c r="Q735" s="27" t="str">
        <f t="shared" si="182"/>
        <v xml:space="preserve"> </v>
      </c>
      <c r="R735" s="16" t="str">
        <f t="shared" si="183"/>
        <v/>
      </c>
      <c r="S735" s="17" t="str">
        <f t="shared" si="184"/>
        <v/>
      </c>
      <c r="T735" s="18" t="str">
        <f t="shared" si="176"/>
        <v/>
      </c>
      <c r="U735" s="19" t="str">
        <f t="shared" si="185"/>
        <v/>
      </c>
      <c r="V735" s="17" t="str">
        <f t="shared" si="186"/>
        <v/>
      </c>
      <c r="W735" s="20" t="str">
        <f t="shared" si="187"/>
        <v/>
      </c>
      <c r="X735" s="17" t="str">
        <f t="shared" si="188"/>
        <v/>
      </c>
      <c r="Y735" s="17" t="str">
        <f t="shared" si="189"/>
        <v/>
      </c>
      <c r="Z735" s="21" t="str">
        <f t="shared" si="190"/>
        <v xml:space="preserve"> </v>
      </c>
    </row>
    <row r="736" spans="11:26" ht="51.75" customHeight="1">
      <c r="K736" s="63">
        <f t="shared" si="177"/>
        <v>0</v>
      </c>
      <c r="L736" s="49">
        <f t="shared" si="178"/>
        <v>0</v>
      </c>
      <c r="M736" s="22" t="str">
        <f t="shared" si="191"/>
        <v/>
      </c>
      <c r="N736" s="22">
        <f t="shared" si="179"/>
        <v>0</v>
      </c>
      <c r="O736" s="27">
        <f t="shared" si="180"/>
        <v>0</v>
      </c>
      <c r="P736" s="27">
        <f t="shared" si="181"/>
        <v>0</v>
      </c>
      <c r="Q736" s="27" t="str">
        <f t="shared" si="182"/>
        <v xml:space="preserve"> </v>
      </c>
      <c r="R736" s="16" t="str">
        <f t="shared" si="183"/>
        <v/>
      </c>
      <c r="S736" s="17" t="str">
        <f t="shared" si="184"/>
        <v/>
      </c>
      <c r="T736" s="18" t="str">
        <f t="shared" si="176"/>
        <v/>
      </c>
      <c r="U736" s="19" t="str">
        <f t="shared" si="185"/>
        <v/>
      </c>
      <c r="V736" s="17" t="str">
        <f t="shared" si="186"/>
        <v/>
      </c>
      <c r="W736" s="20" t="str">
        <f t="shared" si="187"/>
        <v/>
      </c>
      <c r="X736" s="17" t="str">
        <f t="shared" si="188"/>
        <v/>
      </c>
      <c r="Y736" s="17" t="str">
        <f t="shared" si="189"/>
        <v/>
      </c>
      <c r="Z736" s="21" t="str">
        <f t="shared" si="190"/>
        <v xml:space="preserve"> </v>
      </c>
    </row>
    <row r="737" spans="11:26" ht="51.75" customHeight="1">
      <c r="K737" s="63">
        <f t="shared" si="177"/>
        <v>0</v>
      </c>
      <c r="L737" s="49">
        <f t="shared" si="178"/>
        <v>0</v>
      </c>
      <c r="M737" s="22" t="str">
        <f t="shared" si="191"/>
        <v/>
      </c>
      <c r="N737" s="22">
        <f t="shared" si="179"/>
        <v>0</v>
      </c>
      <c r="O737" s="27">
        <f t="shared" si="180"/>
        <v>0</v>
      </c>
      <c r="P737" s="27">
        <f t="shared" si="181"/>
        <v>0</v>
      </c>
      <c r="Q737" s="27" t="str">
        <f t="shared" si="182"/>
        <v xml:space="preserve"> </v>
      </c>
      <c r="R737" s="16" t="str">
        <f t="shared" si="183"/>
        <v/>
      </c>
      <c r="S737" s="17" t="str">
        <f t="shared" si="184"/>
        <v/>
      </c>
      <c r="T737" s="18" t="str">
        <f t="shared" si="176"/>
        <v/>
      </c>
      <c r="U737" s="19" t="str">
        <f t="shared" si="185"/>
        <v/>
      </c>
      <c r="V737" s="17" t="str">
        <f t="shared" si="186"/>
        <v/>
      </c>
      <c r="W737" s="20" t="str">
        <f t="shared" si="187"/>
        <v/>
      </c>
      <c r="X737" s="17" t="str">
        <f t="shared" si="188"/>
        <v/>
      </c>
      <c r="Y737" s="17" t="str">
        <f t="shared" si="189"/>
        <v/>
      </c>
      <c r="Z737" s="21" t="str">
        <f t="shared" si="190"/>
        <v xml:space="preserve"> </v>
      </c>
    </row>
    <row r="738" spans="11:26" ht="51.75" customHeight="1">
      <c r="K738" s="63">
        <f t="shared" si="177"/>
        <v>0</v>
      </c>
      <c r="L738" s="49">
        <f t="shared" si="178"/>
        <v>0</v>
      </c>
      <c r="M738" s="22" t="str">
        <f t="shared" si="191"/>
        <v/>
      </c>
      <c r="N738" s="22">
        <f t="shared" si="179"/>
        <v>0</v>
      </c>
      <c r="O738" s="27">
        <f t="shared" si="180"/>
        <v>0</v>
      </c>
      <c r="P738" s="27">
        <f t="shared" si="181"/>
        <v>0</v>
      </c>
      <c r="Q738" s="27" t="str">
        <f t="shared" si="182"/>
        <v xml:space="preserve"> </v>
      </c>
      <c r="R738" s="16" t="str">
        <f t="shared" si="183"/>
        <v/>
      </c>
      <c r="S738" s="17" t="str">
        <f t="shared" si="184"/>
        <v/>
      </c>
      <c r="T738" s="18" t="str">
        <f t="shared" si="176"/>
        <v/>
      </c>
      <c r="U738" s="19" t="str">
        <f t="shared" si="185"/>
        <v/>
      </c>
      <c r="V738" s="17" t="str">
        <f t="shared" si="186"/>
        <v/>
      </c>
      <c r="W738" s="20" t="str">
        <f t="shared" si="187"/>
        <v/>
      </c>
      <c r="X738" s="17" t="str">
        <f t="shared" si="188"/>
        <v/>
      </c>
      <c r="Y738" s="17" t="str">
        <f t="shared" si="189"/>
        <v/>
      </c>
      <c r="Z738" s="21" t="str">
        <f t="shared" si="190"/>
        <v xml:space="preserve"> </v>
      </c>
    </row>
    <row r="739" spans="11:26" ht="51.75" customHeight="1">
      <c r="K739" s="63">
        <f t="shared" si="177"/>
        <v>0</v>
      </c>
      <c r="L739" s="49">
        <f t="shared" si="178"/>
        <v>0</v>
      </c>
      <c r="M739" s="22" t="str">
        <f t="shared" si="191"/>
        <v/>
      </c>
      <c r="N739" s="22">
        <f t="shared" si="179"/>
        <v>0</v>
      </c>
      <c r="O739" s="27">
        <f t="shared" si="180"/>
        <v>0</v>
      </c>
      <c r="P739" s="27">
        <f t="shared" si="181"/>
        <v>0</v>
      </c>
      <c r="Q739" s="27" t="str">
        <f t="shared" si="182"/>
        <v xml:space="preserve"> </v>
      </c>
      <c r="R739" s="16" t="str">
        <f t="shared" si="183"/>
        <v/>
      </c>
      <c r="S739" s="17" t="str">
        <f t="shared" si="184"/>
        <v/>
      </c>
      <c r="T739" s="18" t="str">
        <f t="shared" si="176"/>
        <v/>
      </c>
      <c r="U739" s="19" t="str">
        <f t="shared" si="185"/>
        <v/>
      </c>
      <c r="V739" s="17" t="str">
        <f t="shared" si="186"/>
        <v/>
      </c>
      <c r="W739" s="20" t="str">
        <f t="shared" si="187"/>
        <v/>
      </c>
      <c r="X739" s="17" t="str">
        <f t="shared" si="188"/>
        <v/>
      </c>
      <c r="Y739" s="17" t="str">
        <f t="shared" si="189"/>
        <v/>
      </c>
      <c r="Z739" s="21" t="str">
        <f t="shared" si="190"/>
        <v xml:space="preserve"> </v>
      </c>
    </row>
    <row r="740" spans="11:26" ht="51.75" customHeight="1">
      <c r="K740" s="63">
        <f t="shared" si="177"/>
        <v>0</v>
      </c>
      <c r="L740" s="49">
        <f t="shared" si="178"/>
        <v>0</v>
      </c>
      <c r="M740" s="22" t="str">
        <f t="shared" si="191"/>
        <v/>
      </c>
      <c r="N740" s="22">
        <f t="shared" si="179"/>
        <v>0</v>
      </c>
      <c r="O740" s="27">
        <f t="shared" si="180"/>
        <v>0</v>
      </c>
      <c r="P740" s="27">
        <f t="shared" si="181"/>
        <v>0</v>
      </c>
      <c r="Q740" s="27" t="str">
        <f t="shared" si="182"/>
        <v xml:space="preserve"> </v>
      </c>
      <c r="R740" s="16" t="str">
        <f t="shared" si="183"/>
        <v/>
      </c>
      <c r="S740" s="17" t="str">
        <f t="shared" si="184"/>
        <v/>
      </c>
      <c r="T740" s="18" t="str">
        <f t="shared" si="176"/>
        <v/>
      </c>
      <c r="U740" s="19" t="str">
        <f t="shared" si="185"/>
        <v/>
      </c>
      <c r="V740" s="17" t="str">
        <f t="shared" si="186"/>
        <v/>
      </c>
      <c r="W740" s="20" t="str">
        <f t="shared" si="187"/>
        <v/>
      </c>
      <c r="X740" s="17" t="str">
        <f t="shared" si="188"/>
        <v/>
      </c>
      <c r="Y740" s="17" t="str">
        <f t="shared" si="189"/>
        <v/>
      </c>
      <c r="Z740" s="21" t="str">
        <f t="shared" si="190"/>
        <v xml:space="preserve"> </v>
      </c>
    </row>
    <row r="741" spans="11:26" ht="51.75" customHeight="1">
      <c r="K741" s="63">
        <f t="shared" si="177"/>
        <v>0</v>
      </c>
      <c r="L741" s="49">
        <f t="shared" si="178"/>
        <v>0</v>
      </c>
      <c r="M741" s="22" t="str">
        <f t="shared" si="191"/>
        <v/>
      </c>
      <c r="N741" s="22">
        <f t="shared" si="179"/>
        <v>0</v>
      </c>
      <c r="O741" s="27">
        <f t="shared" si="180"/>
        <v>0</v>
      </c>
      <c r="P741" s="27">
        <f t="shared" si="181"/>
        <v>0</v>
      </c>
      <c r="Q741" s="27" t="str">
        <f t="shared" si="182"/>
        <v xml:space="preserve"> </v>
      </c>
      <c r="R741" s="16" t="str">
        <f t="shared" si="183"/>
        <v/>
      </c>
      <c r="S741" s="17" t="str">
        <f t="shared" si="184"/>
        <v/>
      </c>
      <c r="T741" s="18" t="str">
        <f t="shared" si="176"/>
        <v/>
      </c>
      <c r="U741" s="19" t="str">
        <f t="shared" si="185"/>
        <v/>
      </c>
      <c r="V741" s="17" t="str">
        <f t="shared" si="186"/>
        <v/>
      </c>
      <c r="W741" s="20" t="str">
        <f t="shared" si="187"/>
        <v/>
      </c>
      <c r="X741" s="17" t="str">
        <f t="shared" si="188"/>
        <v/>
      </c>
      <c r="Y741" s="17" t="str">
        <f t="shared" si="189"/>
        <v/>
      </c>
      <c r="Z741" s="21" t="str">
        <f t="shared" si="190"/>
        <v xml:space="preserve"> </v>
      </c>
    </row>
    <row r="742" spans="11:26" ht="51.75" customHeight="1">
      <c r="K742" s="63">
        <f t="shared" si="177"/>
        <v>0</v>
      </c>
      <c r="L742" s="49">
        <f t="shared" si="178"/>
        <v>0</v>
      </c>
      <c r="M742" s="22" t="str">
        <f t="shared" si="191"/>
        <v/>
      </c>
      <c r="N742" s="22">
        <f t="shared" si="179"/>
        <v>0</v>
      </c>
      <c r="O742" s="27">
        <f t="shared" si="180"/>
        <v>0</v>
      </c>
      <c r="P742" s="27">
        <f t="shared" si="181"/>
        <v>0</v>
      </c>
      <c r="Q742" s="27" t="str">
        <f t="shared" si="182"/>
        <v xml:space="preserve"> </v>
      </c>
      <c r="R742" s="16" t="str">
        <f t="shared" si="183"/>
        <v/>
      </c>
      <c r="S742" s="17" t="str">
        <f t="shared" si="184"/>
        <v/>
      </c>
      <c r="T742" s="18" t="str">
        <f t="shared" si="176"/>
        <v/>
      </c>
      <c r="U742" s="19" t="str">
        <f t="shared" si="185"/>
        <v/>
      </c>
      <c r="V742" s="17" t="str">
        <f t="shared" si="186"/>
        <v/>
      </c>
      <c r="W742" s="20" t="str">
        <f t="shared" si="187"/>
        <v/>
      </c>
      <c r="X742" s="17" t="str">
        <f t="shared" si="188"/>
        <v/>
      </c>
      <c r="Y742" s="17" t="str">
        <f t="shared" si="189"/>
        <v/>
      </c>
      <c r="Z742" s="21" t="str">
        <f t="shared" si="190"/>
        <v xml:space="preserve"> </v>
      </c>
    </row>
    <row r="743" spans="11:26" ht="51.75" customHeight="1">
      <c r="K743" s="63">
        <f t="shared" si="177"/>
        <v>0</v>
      </c>
      <c r="L743" s="49">
        <f t="shared" si="178"/>
        <v>0</v>
      </c>
      <c r="M743" s="22" t="str">
        <f t="shared" si="191"/>
        <v/>
      </c>
      <c r="N743" s="22">
        <f t="shared" si="179"/>
        <v>0</v>
      </c>
      <c r="O743" s="27">
        <f t="shared" si="180"/>
        <v>0</v>
      </c>
      <c r="P743" s="27">
        <f t="shared" si="181"/>
        <v>0</v>
      </c>
      <c r="Q743" s="27" t="str">
        <f t="shared" si="182"/>
        <v xml:space="preserve"> </v>
      </c>
      <c r="R743" s="16" t="str">
        <f t="shared" si="183"/>
        <v/>
      </c>
      <c r="S743" s="17" t="str">
        <f t="shared" si="184"/>
        <v/>
      </c>
      <c r="T743" s="18" t="str">
        <f t="shared" si="176"/>
        <v/>
      </c>
      <c r="U743" s="19" t="str">
        <f t="shared" si="185"/>
        <v/>
      </c>
      <c r="V743" s="17" t="str">
        <f t="shared" si="186"/>
        <v/>
      </c>
      <c r="W743" s="20" t="str">
        <f t="shared" si="187"/>
        <v/>
      </c>
      <c r="X743" s="17" t="str">
        <f t="shared" si="188"/>
        <v/>
      </c>
      <c r="Y743" s="17" t="str">
        <f t="shared" si="189"/>
        <v/>
      </c>
      <c r="Z743" s="21" t="str">
        <f t="shared" si="190"/>
        <v xml:space="preserve"> </v>
      </c>
    </row>
    <row r="744" spans="11:26" ht="51.75" customHeight="1">
      <c r="K744" s="63">
        <f t="shared" si="177"/>
        <v>0</v>
      </c>
      <c r="L744" s="49">
        <f t="shared" si="178"/>
        <v>0</v>
      </c>
      <c r="M744" s="22" t="str">
        <f t="shared" si="191"/>
        <v/>
      </c>
      <c r="N744" s="22">
        <f t="shared" si="179"/>
        <v>0</v>
      </c>
      <c r="O744" s="27">
        <f t="shared" si="180"/>
        <v>0</v>
      </c>
      <c r="P744" s="27">
        <f t="shared" si="181"/>
        <v>0</v>
      </c>
      <c r="Q744" s="27" t="str">
        <f t="shared" si="182"/>
        <v xml:space="preserve"> </v>
      </c>
      <c r="R744" s="16" t="str">
        <f t="shared" si="183"/>
        <v/>
      </c>
      <c r="S744" s="17" t="str">
        <f t="shared" si="184"/>
        <v/>
      </c>
      <c r="T744" s="18" t="str">
        <f t="shared" si="176"/>
        <v/>
      </c>
      <c r="U744" s="19" t="str">
        <f t="shared" si="185"/>
        <v/>
      </c>
      <c r="V744" s="17" t="str">
        <f t="shared" si="186"/>
        <v/>
      </c>
      <c r="W744" s="20" t="str">
        <f t="shared" si="187"/>
        <v/>
      </c>
      <c r="X744" s="17" t="str">
        <f t="shared" si="188"/>
        <v/>
      </c>
      <c r="Y744" s="17" t="str">
        <f t="shared" si="189"/>
        <v/>
      </c>
      <c r="Z744" s="21" t="str">
        <f t="shared" si="190"/>
        <v xml:space="preserve"> </v>
      </c>
    </row>
    <row r="745" spans="11:26" ht="51.75" customHeight="1">
      <c r="K745" s="63">
        <f t="shared" si="177"/>
        <v>0</v>
      </c>
      <c r="L745" s="49">
        <f t="shared" si="178"/>
        <v>0</v>
      </c>
      <c r="M745" s="22" t="str">
        <f t="shared" si="191"/>
        <v/>
      </c>
      <c r="N745" s="22">
        <f t="shared" si="179"/>
        <v>0</v>
      </c>
      <c r="O745" s="27">
        <f t="shared" si="180"/>
        <v>0</v>
      </c>
      <c r="P745" s="27">
        <f t="shared" si="181"/>
        <v>0</v>
      </c>
      <c r="Q745" s="27" t="str">
        <f t="shared" si="182"/>
        <v xml:space="preserve"> </v>
      </c>
      <c r="R745" s="16" t="str">
        <f t="shared" si="183"/>
        <v/>
      </c>
      <c r="S745" s="17" t="str">
        <f t="shared" si="184"/>
        <v/>
      </c>
      <c r="T745" s="18" t="str">
        <f t="shared" si="176"/>
        <v/>
      </c>
      <c r="U745" s="19" t="str">
        <f t="shared" si="185"/>
        <v/>
      </c>
      <c r="V745" s="17" t="str">
        <f t="shared" si="186"/>
        <v/>
      </c>
      <c r="W745" s="20" t="str">
        <f t="shared" si="187"/>
        <v/>
      </c>
      <c r="X745" s="17" t="str">
        <f t="shared" si="188"/>
        <v/>
      </c>
      <c r="Y745" s="17" t="str">
        <f t="shared" si="189"/>
        <v/>
      </c>
      <c r="Z745" s="21" t="str">
        <f t="shared" si="190"/>
        <v xml:space="preserve"> </v>
      </c>
    </row>
    <row r="746" spans="11:26" ht="51.75" customHeight="1">
      <c r="K746" s="63">
        <f t="shared" si="177"/>
        <v>0</v>
      </c>
      <c r="L746" s="49">
        <f t="shared" si="178"/>
        <v>0</v>
      </c>
      <c r="M746" s="22" t="str">
        <f t="shared" si="191"/>
        <v/>
      </c>
      <c r="N746" s="22">
        <f t="shared" si="179"/>
        <v>0</v>
      </c>
      <c r="O746" s="27">
        <f t="shared" si="180"/>
        <v>0</v>
      </c>
      <c r="P746" s="27">
        <f t="shared" si="181"/>
        <v>0</v>
      </c>
      <c r="Q746" s="27" t="str">
        <f t="shared" si="182"/>
        <v xml:space="preserve"> </v>
      </c>
      <c r="R746" s="16" t="str">
        <f t="shared" si="183"/>
        <v/>
      </c>
      <c r="S746" s="17" t="str">
        <f t="shared" si="184"/>
        <v/>
      </c>
      <c r="T746" s="18" t="str">
        <f t="shared" si="176"/>
        <v/>
      </c>
      <c r="U746" s="19" t="str">
        <f t="shared" si="185"/>
        <v/>
      </c>
      <c r="V746" s="17" t="str">
        <f t="shared" si="186"/>
        <v/>
      </c>
      <c r="W746" s="20" t="str">
        <f t="shared" si="187"/>
        <v/>
      </c>
      <c r="X746" s="17" t="str">
        <f t="shared" si="188"/>
        <v/>
      </c>
      <c r="Y746" s="17" t="str">
        <f t="shared" si="189"/>
        <v/>
      </c>
      <c r="Z746" s="21" t="str">
        <f t="shared" si="190"/>
        <v xml:space="preserve"> </v>
      </c>
    </row>
    <row r="747" spans="11:26" ht="51.75" customHeight="1">
      <c r="K747" s="63">
        <f t="shared" si="177"/>
        <v>0</v>
      </c>
      <c r="L747" s="49">
        <f t="shared" si="178"/>
        <v>0</v>
      </c>
      <c r="M747" s="22" t="str">
        <f t="shared" si="191"/>
        <v/>
      </c>
      <c r="N747" s="22">
        <f t="shared" si="179"/>
        <v>0</v>
      </c>
      <c r="O747" s="27">
        <f t="shared" si="180"/>
        <v>0</v>
      </c>
      <c r="P747" s="27">
        <f t="shared" si="181"/>
        <v>0</v>
      </c>
      <c r="Q747" s="27" t="str">
        <f t="shared" si="182"/>
        <v xml:space="preserve"> </v>
      </c>
      <c r="R747" s="16" t="str">
        <f t="shared" si="183"/>
        <v/>
      </c>
      <c r="S747" s="17" t="str">
        <f t="shared" si="184"/>
        <v/>
      </c>
      <c r="T747" s="18" t="str">
        <f t="shared" si="176"/>
        <v/>
      </c>
      <c r="U747" s="19" t="str">
        <f t="shared" si="185"/>
        <v/>
      </c>
      <c r="V747" s="17" t="str">
        <f t="shared" si="186"/>
        <v/>
      </c>
      <c r="W747" s="20" t="str">
        <f t="shared" si="187"/>
        <v/>
      </c>
      <c r="X747" s="17" t="str">
        <f t="shared" si="188"/>
        <v/>
      </c>
      <c r="Y747" s="17" t="str">
        <f t="shared" si="189"/>
        <v/>
      </c>
      <c r="Z747" s="21" t="str">
        <f t="shared" si="190"/>
        <v xml:space="preserve"> </v>
      </c>
    </row>
    <row r="748" spans="11:26" ht="51.75" customHeight="1">
      <c r="K748" s="63">
        <f t="shared" si="177"/>
        <v>0</v>
      </c>
      <c r="L748" s="49">
        <f t="shared" si="178"/>
        <v>0</v>
      </c>
      <c r="M748" s="22" t="str">
        <f t="shared" si="191"/>
        <v/>
      </c>
      <c r="N748" s="22">
        <f t="shared" si="179"/>
        <v>0</v>
      </c>
      <c r="O748" s="27">
        <f t="shared" si="180"/>
        <v>0</v>
      </c>
      <c r="P748" s="27">
        <f t="shared" si="181"/>
        <v>0</v>
      </c>
      <c r="Q748" s="27" t="str">
        <f t="shared" si="182"/>
        <v xml:space="preserve"> </v>
      </c>
      <c r="R748" s="16" t="str">
        <f t="shared" si="183"/>
        <v/>
      </c>
      <c r="S748" s="17" t="str">
        <f t="shared" si="184"/>
        <v/>
      </c>
      <c r="T748" s="18" t="str">
        <f t="shared" si="176"/>
        <v/>
      </c>
      <c r="U748" s="19" t="str">
        <f t="shared" si="185"/>
        <v/>
      </c>
      <c r="V748" s="17" t="str">
        <f t="shared" si="186"/>
        <v/>
      </c>
      <c r="W748" s="20" t="str">
        <f t="shared" si="187"/>
        <v/>
      </c>
      <c r="X748" s="17" t="str">
        <f t="shared" si="188"/>
        <v/>
      </c>
      <c r="Y748" s="17" t="str">
        <f t="shared" si="189"/>
        <v/>
      </c>
      <c r="Z748" s="21" t="str">
        <f t="shared" si="190"/>
        <v xml:space="preserve"> </v>
      </c>
    </row>
    <row r="749" spans="11:26" ht="51.75" customHeight="1">
      <c r="K749" s="63">
        <f t="shared" si="177"/>
        <v>0</v>
      </c>
      <c r="L749" s="49">
        <f t="shared" si="178"/>
        <v>0</v>
      </c>
      <c r="M749" s="22" t="str">
        <f t="shared" si="191"/>
        <v/>
      </c>
      <c r="N749" s="22">
        <f t="shared" si="179"/>
        <v>0</v>
      </c>
      <c r="O749" s="27">
        <f t="shared" si="180"/>
        <v>0</v>
      </c>
      <c r="P749" s="27">
        <f t="shared" si="181"/>
        <v>0</v>
      </c>
      <c r="Q749" s="27" t="str">
        <f t="shared" si="182"/>
        <v xml:space="preserve"> </v>
      </c>
      <c r="R749" s="16" t="str">
        <f t="shared" si="183"/>
        <v/>
      </c>
      <c r="S749" s="17" t="str">
        <f t="shared" si="184"/>
        <v/>
      </c>
      <c r="T749" s="18" t="str">
        <f t="shared" si="176"/>
        <v/>
      </c>
      <c r="U749" s="19" t="str">
        <f t="shared" si="185"/>
        <v/>
      </c>
      <c r="V749" s="17" t="str">
        <f t="shared" si="186"/>
        <v/>
      </c>
      <c r="W749" s="20" t="str">
        <f t="shared" si="187"/>
        <v/>
      </c>
      <c r="X749" s="17" t="str">
        <f t="shared" si="188"/>
        <v/>
      </c>
      <c r="Y749" s="17" t="str">
        <f t="shared" si="189"/>
        <v/>
      </c>
      <c r="Z749" s="21" t="str">
        <f t="shared" si="190"/>
        <v xml:space="preserve"> </v>
      </c>
    </row>
    <row r="750" spans="11:26" ht="51.75" customHeight="1">
      <c r="K750" s="63">
        <f t="shared" si="177"/>
        <v>0</v>
      </c>
      <c r="L750" s="49">
        <f t="shared" si="178"/>
        <v>0</v>
      </c>
      <c r="M750" s="22" t="str">
        <f t="shared" si="191"/>
        <v/>
      </c>
      <c r="N750" s="22">
        <f t="shared" si="179"/>
        <v>0</v>
      </c>
      <c r="O750" s="27">
        <f t="shared" si="180"/>
        <v>0</v>
      </c>
      <c r="P750" s="27">
        <f t="shared" si="181"/>
        <v>0</v>
      </c>
      <c r="Q750" s="27" t="str">
        <f t="shared" si="182"/>
        <v xml:space="preserve"> </v>
      </c>
      <c r="R750" s="16" t="str">
        <f t="shared" si="183"/>
        <v/>
      </c>
      <c r="S750" s="17" t="str">
        <f t="shared" si="184"/>
        <v/>
      </c>
      <c r="T750" s="18" t="str">
        <f t="shared" si="176"/>
        <v/>
      </c>
      <c r="U750" s="19" t="str">
        <f t="shared" si="185"/>
        <v/>
      </c>
      <c r="V750" s="17" t="str">
        <f t="shared" si="186"/>
        <v/>
      </c>
      <c r="W750" s="20" t="str">
        <f t="shared" si="187"/>
        <v/>
      </c>
      <c r="X750" s="17" t="str">
        <f t="shared" si="188"/>
        <v/>
      </c>
      <c r="Y750" s="17" t="str">
        <f t="shared" si="189"/>
        <v/>
      </c>
      <c r="Z750" s="21" t="str">
        <f t="shared" si="190"/>
        <v xml:space="preserve"> </v>
      </c>
    </row>
    <row r="751" spans="11:26" ht="51.75" customHeight="1">
      <c r="K751" s="63">
        <f t="shared" si="177"/>
        <v>0</v>
      </c>
      <c r="L751" s="49">
        <f t="shared" si="178"/>
        <v>0</v>
      </c>
      <c r="M751" s="22" t="str">
        <f t="shared" si="191"/>
        <v/>
      </c>
      <c r="N751" s="22">
        <f t="shared" si="179"/>
        <v>0</v>
      </c>
      <c r="O751" s="27">
        <f t="shared" si="180"/>
        <v>0</v>
      </c>
      <c r="P751" s="27">
        <f t="shared" si="181"/>
        <v>0</v>
      </c>
      <c r="Q751" s="27" t="str">
        <f t="shared" si="182"/>
        <v xml:space="preserve"> </v>
      </c>
      <c r="R751" s="16" t="str">
        <f t="shared" si="183"/>
        <v/>
      </c>
      <c r="S751" s="17" t="str">
        <f t="shared" si="184"/>
        <v/>
      </c>
      <c r="T751" s="18" t="str">
        <f t="shared" si="176"/>
        <v/>
      </c>
      <c r="U751" s="19" t="str">
        <f t="shared" si="185"/>
        <v/>
      </c>
      <c r="V751" s="17" t="str">
        <f t="shared" si="186"/>
        <v/>
      </c>
      <c r="W751" s="20" t="str">
        <f t="shared" si="187"/>
        <v/>
      </c>
      <c r="X751" s="17" t="str">
        <f t="shared" si="188"/>
        <v/>
      </c>
      <c r="Y751" s="17" t="str">
        <f t="shared" si="189"/>
        <v/>
      </c>
      <c r="Z751" s="21" t="str">
        <f t="shared" si="190"/>
        <v xml:space="preserve"> </v>
      </c>
    </row>
    <row r="752" spans="11:26" ht="51.75" customHeight="1">
      <c r="K752" s="63">
        <f t="shared" si="177"/>
        <v>0</v>
      </c>
      <c r="L752" s="49">
        <f t="shared" si="178"/>
        <v>0</v>
      </c>
      <c r="M752" s="22" t="str">
        <f t="shared" si="191"/>
        <v/>
      </c>
      <c r="N752" s="22">
        <f t="shared" si="179"/>
        <v>0</v>
      </c>
      <c r="O752" s="27">
        <f t="shared" si="180"/>
        <v>0</v>
      </c>
      <c r="P752" s="27">
        <f t="shared" si="181"/>
        <v>0</v>
      </c>
      <c r="Q752" s="27" t="str">
        <f t="shared" si="182"/>
        <v xml:space="preserve"> </v>
      </c>
      <c r="R752" s="16" t="str">
        <f t="shared" si="183"/>
        <v/>
      </c>
      <c r="S752" s="17" t="str">
        <f t="shared" si="184"/>
        <v/>
      </c>
      <c r="T752" s="18" t="str">
        <f t="shared" si="176"/>
        <v/>
      </c>
      <c r="U752" s="19" t="str">
        <f t="shared" si="185"/>
        <v/>
      </c>
      <c r="V752" s="17" t="str">
        <f t="shared" si="186"/>
        <v/>
      </c>
      <c r="W752" s="20" t="str">
        <f t="shared" si="187"/>
        <v/>
      </c>
      <c r="X752" s="17" t="str">
        <f t="shared" si="188"/>
        <v/>
      </c>
      <c r="Y752" s="17" t="str">
        <f t="shared" si="189"/>
        <v/>
      </c>
      <c r="Z752" s="21" t="str">
        <f t="shared" si="190"/>
        <v xml:space="preserve"> </v>
      </c>
    </row>
    <row r="753" spans="11:26" ht="51.75" customHeight="1">
      <c r="K753" s="63">
        <f t="shared" si="177"/>
        <v>0</v>
      </c>
      <c r="L753" s="49">
        <f t="shared" si="178"/>
        <v>0</v>
      </c>
      <c r="M753" s="22" t="str">
        <f t="shared" si="191"/>
        <v/>
      </c>
      <c r="N753" s="22">
        <f t="shared" si="179"/>
        <v>0</v>
      </c>
      <c r="O753" s="27">
        <f t="shared" si="180"/>
        <v>0</v>
      </c>
      <c r="P753" s="27">
        <f t="shared" si="181"/>
        <v>0</v>
      </c>
      <c r="Q753" s="27" t="str">
        <f t="shared" si="182"/>
        <v xml:space="preserve"> </v>
      </c>
      <c r="R753" s="16" t="str">
        <f t="shared" si="183"/>
        <v/>
      </c>
      <c r="S753" s="17" t="str">
        <f t="shared" si="184"/>
        <v/>
      </c>
      <c r="T753" s="18" t="str">
        <f t="shared" si="176"/>
        <v/>
      </c>
      <c r="U753" s="19" t="str">
        <f t="shared" si="185"/>
        <v/>
      </c>
      <c r="V753" s="17" t="str">
        <f t="shared" si="186"/>
        <v/>
      </c>
      <c r="W753" s="20" t="str">
        <f t="shared" si="187"/>
        <v/>
      </c>
      <c r="X753" s="17" t="str">
        <f t="shared" si="188"/>
        <v/>
      </c>
      <c r="Y753" s="17" t="str">
        <f t="shared" si="189"/>
        <v/>
      </c>
      <c r="Z753" s="21" t="str">
        <f t="shared" si="190"/>
        <v xml:space="preserve"> </v>
      </c>
    </row>
    <row r="754" spans="11:26" ht="51.75" customHeight="1">
      <c r="K754" s="63">
        <f t="shared" si="177"/>
        <v>0</v>
      </c>
      <c r="L754" s="49">
        <f t="shared" si="178"/>
        <v>0</v>
      </c>
      <c r="M754" s="22" t="str">
        <f t="shared" si="191"/>
        <v/>
      </c>
      <c r="N754" s="22">
        <f t="shared" si="179"/>
        <v>0</v>
      </c>
      <c r="O754" s="27">
        <f t="shared" si="180"/>
        <v>0</v>
      </c>
      <c r="P754" s="27">
        <f t="shared" si="181"/>
        <v>0</v>
      </c>
      <c r="Q754" s="27" t="str">
        <f t="shared" si="182"/>
        <v xml:space="preserve"> </v>
      </c>
      <c r="R754" s="16" t="str">
        <f t="shared" si="183"/>
        <v/>
      </c>
      <c r="S754" s="17" t="str">
        <f t="shared" si="184"/>
        <v/>
      </c>
      <c r="T754" s="18" t="str">
        <f t="shared" si="176"/>
        <v/>
      </c>
      <c r="U754" s="19" t="str">
        <f t="shared" si="185"/>
        <v/>
      </c>
      <c r="V754" s="17" t="str">
        <f t="shared" si="186"/>
        <v/>
      </c>
      <c r="W754" s="20" t="str">
        <f t="shared" si="187"/>
        <v/>
      </c>
      <c r="X754" s="17" t="str">
        <f t="shared" si="188"/>
        <v/>
      </c>
      <c r="Y754" s="17" t="str">
        <f t="shared" si="189"/>
        <v/>
      </c>
      <c r="Z754" s="21" t="str">
        <f t="shared" si="190"/>
        <v xml:space="preserve"> </v>
      </c>
    </row>
    <row r="755" spans="11:26" ht="51.75" customHeight="1">
      <c r="K755" s="63">
        <f t="shared" si="177"/>
        <v>0</v>
      </c>
      <c r="L755" s="49">
        <f t="shared" si="178"/>
        <v>0</v>
      </c>
      <c r="M755" s="22" t="str">
        <f t="shared" si="191"/>
        <v/>
      </c>
      <c r="N755" s="22">
        <f t="shared" si="179"/>
        <v>0</v>
      </c>
      <c r="O755" s="27">
        <f t="shared" si="180"/>
        <v>0</v>
      </c>
      <c r="P755" s="27">
        <f t="shared" si="181"/>
        <v>0</v>
      </c>
      <c r="Q755" s="27" t="str">
        <f t="shared" si="182"/>
        <v xml:space="preserve"> </v>
      </c>
      <c r="R755" s="16" t="str">
        <f t="shared" si="183"/>
        <v/>
      </c>
      <c r="S755" s="17" t="str">
        <f t="shared" si="184"/>
        <v/>
      </c>
      <c r="T755" s="18" t="str">
        <f t="shared" si="176"/>
        <v/>
      </c>
      <c r="U755" s="19" t="str">
        <f t="shared" si="185"/>
        <v/>
      </c>
      <c r="V755" s="17" t="str">
        <f t="shared" si="186"/>
        <v/>
      </c>
      <c r="W755" s="20" t="str">
        <f t="shared" si="187"/>
        <v/>
      </c>
      <c r="X755" s="17" t="str">
        <f t="shared" si="188"/>
        <v/>
      </c>
      <c r="Y755" s="17" t="str">
        <f t="shared" si="189"/>
        <v/>
      </c>
      <c r="Z755" s="21" t="str">
        <f t="shared" si="190"/>
        <v xml:space="preserve"> </v>
      </c>
    </row>
    <row r="756" spans="11:26" ht="51.75" customHeight="1">
      <c r="K756" s="63">
        <f t="shared" si="177"/>
        <v>0</v>
      </c>
      <c r="L756" s="49">
        <f t="shared" si="178"/>
        <v>0</v>
      </c>
      <c r="M756" s="22" t="str">
        <f t="shared" si="191"/>
        <v/>
      </c>
      <c r="N756" s="22">
        <f t="shared" si="179"/>
        <v>0</v>
      </c>
      <c r="O756" s="27">
        <f t="shared" si="180"/>
        <v>0</v>
      </c>
      <c r="P756" s="27">
        <f t="shared" si="181"/>
        <v>0</v>
      </c>
      <c r="Q756" s="27" t="str">
        <f t="shared" si="182"/>
        <v xml:space="preserve"> </v>
      </c>
      <c r="R756" s="16" t="str">
        <f t="shared" si="183"/>
        <v/>
      </c>
      <c r="S756" s="17" t="str">
        <f t="shared" si="184"/>
        <v/>
      </c>
      <c r="T756" s="18" t="str">
        <f t="shared" si="176"/>
        <v/>
      </c>
      <c r="U756" s="19" t="str">
        <f t="shared" si="185"/>
        <v/>
      </c>
      <c r="V756" s="17" t="str">
        <f t="shared" si="186"/>
        <v/>
      </c>
      <c r="W756" s="20" t="str">
        <f t="shared" si="187"/>
        <v/>
      </c>
      <c r="X756" s="17" t="str">
        <f t="shared" si="188"/>
        <v/>
      </c>
      <c r="Y756" s="17" t="str">
        <f t="shared" si="189"/>
        <v/>
      </c>
      <c r="Z756" s="21" t="str">
        <f t="shared" si="190"/>
        <v xml:space="preserve"> </v>
      </c>
    </row>
    <row r="757" spans="11:26" ht="51.75" customHeight="1">
      <c r="K757" s="63">
        <f t="shared" si="177"/>
        <v>0</v>
      </c>
      <c r="L757" s="49">
        <f t="shared" si="178"/>
        <v>0</v>
      </c>
      <c r="M757" s="22" t="str">
        <f t="shared" si="191"/>
        <v/>
      </c>
      <c r="N757" s="22">
        <f t="shared" si="179"/>
        <v>0</v>
      </c>
      <c r="O757" s="27">
        <f t="shared" si="180"/>
        <v>0</v>
      </c>
      <c r="P757" s="27">
        <f t="shared" si="181"/>
        <v>0</v>
      </c>
      <c r="Q757" s="27" t="str">
        <f t="shared" si="182"/>
        <v xml:space="preserve"> </v>
      </c>
      <c r="R757" s="16" t="str">
        <f t="shared" si="183"/>
        <v/>
      </c>
      <c r="S757" s="17" t="str">
        <f t="shared" si="184"/>
        <v/>
      </c>
      <c r="T757" s="18" t="str">
        <f t="shared" si="176"/>
        <v/>
      </c>
      <c r="U757" s="19" t="str">
        <f t="shared" si="185"/>
        <v/>
      </c>
      <c r="V757" s="17" t="str">
        <f t="shared" si="186"/>
        <v/>
      </c>
      <c r="W757" s="20" t="str">
        <f t="shared" si="187"/>
        <v/>
      </c>
      <c r="X757" s="17" t="str">
        <f t="shared" si="188"/>
        <v/>
      </c>
      <c r="Y757" s="17" t="str">
        <f t="shared" si="189"/>
        <v/>
      </c>
      <c r="Z757" s="21" t="str">
        <f t="shared" si="190"/>
        <v xml:space="preserve"> </v>
      </c>
    </row>
    <row r="758" spans="11:26" ht="51.75" customHeight="1">
      <c r="K758" s="63">
        <f t="shared" si="177"/>
        <v>0</v>
      </c>
      <c r="L758" s="49">
        <f t="shared" si="178"/>
        <v>0</v>
      </c>
      <c r="M758" s="22" t="str">
        <f t="shared" si="191"/>
        <v/>
      </c>
      <c r="N758" s="22">
        <f t="shared" si="179"/>
        <v>0</v>
      </c>
      <c r="O758" s="27">
        <f t="shared" si="180"/>
        <v>0</v>
      </c>
      <c r="P758" s="27">
        <f t="shared" si="181"/>
        <v>0</v>
      </c>
      <c r="Q758" s="27" t="str">
        <f t="shared" si="182"/>
        <v xml:space="preserve"> </v>
      </c>
      <c r="R758" s="16" t="str">
        <f t="shared" si="183"/>
        <v/>
      </c>
      <c r="S758" s="17" t="str">
        <f t="shared" si="184"/>
        <v/>
      </c>
      <c r="T758" s="18" t="str">
        <f t="shared" si="176"/>
        <v/>
      </c>
      <c r="U758" s="19" t="str">
        <f t="shared" si="185"/>
        <v/>
      </c>
      <c r="V758" s="17" t="str">
        <f t="shared" si="186"/>
        <v/>
      </c>
      <c r="W758" s="20" t="str">
        <f t="shared" si="187"/>
        <v/>
      </c>
      <c r="X758" s="17" t="str">
        <f t="shared" si="188"/>
        <v/>
      </c>
      <c r="Y758" s="17" t="str">
        <f t="shared" si="189"/>
        <v/>
      </c>
      <c r="Z758" s="21" t="str">
        <f t="shared" si="190"/>
        <v xml:space="preserve"> </v>
      </c>
    </row>
    <row r="759" spans="11:26" ht="51.75" customHeight="1">
      <c r="K759" s="63">
        <f t="shared" si="177"/>
        <v>0</v>
      </c>
      <c r="L759" s="49">
        <f t="shared" si="178"/>
        <v>0</v>
      </c>
      <c r="M759" s="22" t="str">
        <f t="shared" si="191"/>
        <v/>
      </c>
      <c r="N759" s="22">
        <f t="shared" si="179"/>
        <v>0</v>
      </c>
      <c r="O759" s="27">
        <f t="shared" si="180"/>
        <v>0</v>
      </c>
      <c r="P759" s="27">
        <f t="shared" si="181"/>
        <v>0</v>
      </c>
      <c r="Q759" s="27" t="str">
        <f t="shared" si="182"/>
        <v xml:space="preserve"> </v>
      </c>
      <c r="R759" s="16" t="str">
        <f t="shared" si="183"/>
        <v/>
      </c>
      <c r="S759" s="17" t="str">
        <f t="shared" si="184"/>
        <v/>
      </c>
      <c r="T759" s="18" t="str">
        <f t="shared" si="176"/>
        <v/>
      </c>
      <c r="U759" s="19" t="str">
        <f t="shared" si="185"/>
        <v/>
      </c>
      <c r="V759" s="17" t="str">
        <f t="shared" si="186"/>
        <v/>
      </c>
      <c r="W759" s="20" t="str">
        <f t="shared" si="187"/>
        <v/>
      </c>
      <c r="X759" s="17" t="str">
        <f t="shared" si="188"/>
        <v/>
      </c>
      <c r="Y759" s="17" t="str">
        <f t="shared" si="189"/>
        <v/>
      </c>
      <c r="Z759" s="21" t="str">
        <f t="shared" si="190"/>
        <v xml:space="preserve"> </v>
      </c>
    </row>
    <row r="760" spans="11:26" ht="51.75" customHeight="1">
      <c r="K760" s="63">
        <f t="shared" si="177"/>
        <v>0</v>
      </c>
      <c r="L760" s="49">
        <f t="shared" si="178"/>
        <v>0</v>
      </c>
      <c r="M760" s="22" t="str">
        <f t="shared" si="191"/>
        <v/>
      </c>
      <c r="N760" s="22">
        <f t="shared" si="179"/>
        <v>0</v>
      </c>
      <c r="O760" s="27">
        <f t="shared" si="180"/>
        <v>0</v>
      </c>
      <c r="P760" s="27">
        <f t="shared" si="181"/>
        <v>0</v>
      </c>
      <c r="Q760" s="27" t="str">
        <f t="shared" si="182"/>
        <v xml:space="preserve"> </v>
      </c>
      <c r="R760" s="16" t="str">
        <f t="shared" si="183"/>
        <v/>
      </c>
      <c r="S760" s="17" t="str">
        <f t="shared" si="184"/>
        <v/>
      </c>
      <c r="T760" s="18" t="str">
        <f t="shared" si="176"/>
        <v/>
      </c>
      <c r="U760" s="19" t="str">
        <f t="shared" si="185"/>
        <v/>
      </c>
      <c r="V760" s="17" t="str">
        <f t="shared" si="186"/>
        <v/>
      </c>
      <c r="W760" s="20" t="str">
        <f t="shared" si="187"/>
        <v/>
      </c>
      <c r="X760" s="17" t="str">
        <f t="shared" si="188"/>
        <v/>
      </c>
      <c r="Y760" s="17" t="str">
        <f t="shared" si="189"/>
        <v/>
      </c>
      <c r="Z760" s="21" t="str">
        <f t="shared" si="190"/>
        <v xml:space="preserve"> </v>
      </c>
    </row>
    <row r="761" spans="11:26" ht="51.75" customHeight="1">
      <c r="K761" s="63">
        <f t="shared" si="177"/>
        <v>0</v>
      </c>
      <c r="L761" s="49">
        <f t="shared" si="178"/>
        <v>0</v>
      </c>
      <c r="M761" s="22" t="str">
        <f t="shared" si="191"/>
        <v/>
      </c>
      <c r="N761" s="22">
        <f t="shared" si="179"/>
        <v>0</v>
      </c>
      <c r="O761" s="27">
        <f t="shared" si="180"/>
        <v>0</v>
      </c>
      <c r="P761" s="27">
        <f t="shared" si="181"/>
        <v>0</v>
      </c>
      <c r="Q761" s="27" t="str">
        <f t="shared" si="182"/>
        <v xml:space="preserve"> </v>
      </c>
      <c r="R761" s="16" t="str">
        <f t="shared" si="183"/>
        <v/>
      </c>
      <c r="S761" s="17" t="str">
        <f t="shared" si="184"/>
        <v/>
      </c>
      <c r="T761" s="18" t="str">
        <f t="shared" si="176"/>
        <v/>
      </c>
      <c r="U761" s="19" t="str">
        <f t="shared" si="185"/>
        <v/>
      </c>
      <c r="V761" s="17" t="str">
        <f t="shared" si="186"/>
        <v/>
      </c>
      <c r="W761" s="20" t="str">
        <f t="shared" si="187"/>
        <v/>
      </c>
      <c r="X761" s="17" t="str">
        <f t="shared" si="188"/>
        <v/>
      </c>
      <c r="Y761" s="17" t="str">
        <f t="shared" si="189"/>
        <v/>
      </c>
      <c r="Z761" s="21" t="str">
        <f t="shared" si="190"/>
        <v xml:space="preserve"> </v>
      </c>
    </row>
    <row r="762" spans="11:26" ht="51.75" customHeight="1">
      <c r="K762" s="63">
        <f t="shared" si="177"/>
        <v>0</v>
      </c>
      <c r="L762" s="49">
        <f t="shared" si="178"/>
        <v>0</v>
      </c>
      <c r="M762" s="22" t="str">
        <f t="shared" si="191"/>
        <v/>
      </c>
      <c r="N762" s="22">
        <f t="shared" si="179"/>
        <v>0</v>
      </c>
      <c r="O762" s="27">
        <f t="shared" si="180"/>
        <v>0</v>
      </c>
      <c r="P762" s="27">
        <f t="shared" si="181"/>
        <v>0</v>
      </c>
      <c r="Q762" s="27" t="str">
        <f t="shared" si="182"/>
        <v xml:space="preserve"> </v>
      </c>
      <c r="R762" s="16" t="str">
        <f t="shared" si="183"/>
        <v/>
      </c>
      <c r="S762" s="17" t="str">
        <f t="shared" si="184"/>
        <v/>
      </c>
      <c r="T762" s="18" t="str">
        <f t="shared" si="176"/>
        <v/>
      </c>
      <c r="U762" s="19" t="str">
        <f t="shared" si="185"/>
        <v/>
      </c>
      <c r="V762" s="17" t="str">
        <f t="shared" si="186"/>
        <v/>
      </c>
      <c r="W762" s="20" t="str">
        <f t="shared" si="187"/>
        <v/>
      </c>
      <c r="X762" s="17" t="str">
        <f t="shared" si="188"/>
        <v/>
      </c>
      <c r="Y762" s="17" t="str">
        <f t="shared" si="189"/>
        <v/>
      </c>
      <c r="Z762" s="21" t="str">
        <f t="shared" si="190"/>
        <v xml:space="preserve"> </v>
      </c>
    </row>
    <row r="763" spans="11:26" ht="51.75" customHeight="1">
      <c r="K763" s="63">
        <f t="shared" si="177"/>
        <v>0</v>
      </c>
      <c r="L763" s="49">
        <f t="shared" si="178"/>
        <v>0</v>
      </c>
      <c r="M763" s="22" t="str">
        <f t="shared" si="191"/>
        <v/>
      </c>
      <c r="N763" s="22">
        <f t="shared" si="179"/>
        <v>0</v>
      </c>
      <c r="O763" s="27">
        <f t="shared" si="180"/>
        <v>0</v>
      </c>
      <c r="P763" s="27">
        <f t="shared" si="181"/>
        <v>0</v>
      </c>
      <c r="Q763" s="27" t="str">
        <f t="shared" si="182"/>
        <v xml:space="preserve"> </v>
      </c>
      <c r="R763" s="16" t="str">
        <f t="shared" si="183"/>
        <v/>
      </c>
      <c r="S763" s="17" t="str">
        <f t="shared" si="184"/>
        <v/>
      </c>
      <c r="T763" s="18" t="str">
        <f t="shared" si="176"/>
        <v/>
      </c>
      <c r="U763" s="19" t="str">
        <f t="shared" si="185"/>
        <v/>
      </c>
      <c r="V763" s="17" t="str">
        <f t="shared" si="186"/>
        <v/>
      </c>
      <c r="W763" s="20" t="str">
        <f t="shared" si="187"/>
        <v/>
      </c>
      <c r="X763" s="17" t="str">
        <f t="shared" si="188"/>
        <v/>
      </c>
      <c r="Y763" s="17" t="str">
        <f t="shared" si="189"/>
        <v/>
      </c>
      <c r="Z763" s="21" t="str">
        <f t="shared" si="190"/>
        <v xml:space="preserve"> </v>
      </c>
    </row>
    <row r="764" spans="11:26" ht="51.75" customHeight="1">
      <c r="K764" s="63">
        <f t="shared" si="177"/>
        <v>0</v>
      </c>
      <c r="L764" s="49">
        <f t="shared" si="178"/>
        <v>0</v>
      </c>
      <c r="M764" s="22" t="str">
        <f t="shared" si="191"/>
        <v/>
      </c>
      <c r="N764" s="22">
        <f t="shared" si="179"/>
        <v>0</v>
      </c>
      <c r="O764" s="27">
        <f t="shared" si="180"/>
        <v>0</v>
      </c>
      <c r="P764" s="27">
        <f t="shared" si="181"/>
        <v>0</v>
      </c>
      <c r="Q764" s="27" t="str">
        <f t="shared" si="182"/>
        <v xml:space="preserve"> </v>
      </c>
      <c r="R764" s="16" t="str">
        <f t="shared" si="183"/>
        <v/>
      </c>
      <c r="S764" s="17" t="str">
        <f t="shared" si="184"/>
        <v/>
      </c>
      <c r="T764" s="18" t="str">
        <f t="shared" si="176"/>
        <v/>
      </c>
      <c r="U764" s="19" t="str">
        <f t="shared" si="185"/>
        <v/>
      </c>
      <c r="V764" s="17" t="str">
        <f t="shared" si="186"/>
        <v/>
      </c>
      <c r="W764" s="20" t="str">
        <f t="shared" si="187"/>
        <v/>
      </c>
      <c r="X764" s="17" t="str">
        <f t="shared" si="188"/>
        <v/>
      </c>
      <c r="Y764" s="17" t="str">
        <f t="shared" si="189"/>
        <v/>
      </c>
      <c r="Z764" s="21" t="str">
        <f t="shared" si="190"/>
        <v xml:space="preserve"> </v>
      </c>
    </row>
    <row r="765" spans="11:26" ht="51.75" customHeight="1">
      <c r="K765" s="63">
        <f t="shared" si="177"/>
        <v>0</v>
      </c>
      <c r="L765" s="49">
        <f t="shared" si="178"/>
        <v>0</v>
      </c>
      <c r="M765" s="22" t="str">
        <f t="shared" si="191"/>
        <v/>
      </c>
      <c r="N765" s="22">
        <f t="shared" si="179"/>
        <v>0</v>
      </c>
      <c r="O765" s="27">
        <f t="shared" si="180"/>
        <v>0</v>
      </c>
      <c r="P765" s="27">
        <f t="shared" si="181"/>
        <v>0</v>
      </c>
      <c r="Q765" s="27" t="str">
        <f t="shared" si="182"/>
        <v xml:space="preserve"> </v>
      </c>
      <c r="R765" s="16" t="str">
        <f t="shared" si="183"/>
        <v/>
      </c>
      <c r="S765" s="17" t="str">
        <f t="shared" si="184"/>
        <v/>
      </c>
      <c r="T765" s="18" t="str">
        <f t="shared" si="176"/>
        <v/>
      </c>
      <c r="U765" s="19" t="str">
        <f t="shared" si="185"/>
        <v/>
      </c>
      <c r="V765" s="17" t="str">
        <f t="shared" si="186"/>
        <v/>
      </c>
      <c r="W765" s="20" t="str">
        <f t="shared" si="187"/>
        <v/>
      </c>
      <c r="X765" s="17" t="str">
        <f t="shared" si="188"/>
        <v/>
      </c>
      <c r="Y765" s="17" t="str">
        <f t="shared" si="189"/>
        <v/>
      </c>
      <c r="Z765" s="21" t="str">
        <f t="shared" si="190"/>
        <v xml:space="preserve"> </v>
      </c>
    </row>
    <row r="766" spans="11:26" ht="51.75" customHeight="1">
      <c r="K766" s="63">
        <f t="shared" si="177"/>
        <v>0</v>
      </c>
      <c r="L766" s="49">
        <f t="shared" si="178"/>
        <v>0</v>
      </c>
      <c r="M766" s="22" t="str">
        <f t="shared" si="191"/>
        <v/>
      </c>
      <c r="N766" s="22">
        <f t="shared" si="179"/>
        <v>0</v>
      </c>
      <c r="O766" s="27">
        <f t="shared" si="180"/>
        <v>0</v>
      </c>
      <c r="P766" s="27">
        <f t="shared" si="181"/>
        <v>0</v>
      </c>
      <c r="Q766" s="27" t="str">
        <f t="shared" si="182"/>
        <v xml:space="preserve"> </v>
      </c>
      <c r="R766" s="16" t="str">
        <f t="shared" si="183"/>
        <v/>
      </c>
      <c r="S766" s="17" t="str">
        <f t="shared" si="184"/>
        <v/>
      </c>
      <c r="T766" s="18" t="str">
        <f t="shared" si="176"/>
        <v/>
      </c>
      <c r="U766" s="19" t="str">
        <f t="shared" si="185"/>
        <v/>
      </c>
      <c r="V766" s="17" t="str">
        <f t="shared" si="186"/>
        <v/>
      </c>
      <c r="W766" s="20" t="str">
        <f t="shared" si="187"/>
        <v/>
      </c>
      <c r="X766" s="17" t="str">
        <f t="shared" si="188"/>
        <v/>
      </c>
      <c r="Y766" s="17" t="str">
        <f t="shared" si="189"/>
        <v/>
      </c>
      <c r="Z766" s="21" t="str">
        <f t="shared" si="190"/>
        <v xml:space="preserve"> </v>
      </c>
    </row>
    <row r="767" spans="11:26" ht="51.75" customHeight="1">
      <c r="K767" s="63">
        <f t="shared" si="177"/>
        <v>0</v>
      </c>
      <c r="L767" s="49">
        <f t="shared" si="178"/>
        <v>0</v>
      </c>
      <c r="M767" s="22" t="str">
        <f t="shared" si="191"/>
        <v/>
      </c>
      <c r="N767" s="22">
        <f t="shared" si="179"/>
        <v>0</v>
      </c>
      <c r="O767" s="27">
        <f t="shared" si="180"/>
        <v>0</v>
      </c>
      <c r="P767" s="27">
        <f t="shared" si="181"/>
        <v>0</v>
      </c>
      <c r="Q767" s="27" t="str">
        <f t="shared" si="182"/>
        <v xml:space="preserve"> </v>
      </c>
      <c r="R767" s="16" t="str">
        <f t="shared" si="183"/>
        <v/>
      </c>
      <c r="S767" s="17" t="str">
        <f t="shared" si="184"/>
        <v/>
      </c>
      <c r="T767" s="18" t="str">
        <f t="shared" si="176"/>
        <v/>
      </c>
      <c r="U767" s="19" t="str">
        <f t="shared" si="185"/>
        <v/>
      </c>
      <c r="V767" s="17" t="str">
        <f t="shared" si="186"/>
        <v/>
      </c>
      <c r="W767" s="20" t="str">
        <f t="shared" si="187"/>
        <v/>
      </c>
      <c r="X767" s="17" t="str">
        <f t="shared" si="188"/>
        <v/>
      </c>
      <c r="Y767" s="17" t="str">
        <f t="shared" si="189"/>
        <v/>
      </c>
      <c r="Z767" s="21" t="str">
        <f t="shared" si="190"/>
        <v xml:space="preserve"> </v>
      </c>
    </row>
    <row r="768" spans="11:26" ht="51.75" customHeight="1">
      <c r="K768" s="63">
        <f t="shared" si="177"/>
        <v>0</v>
      </c>
      <c r="L768" s="49">
        <f t="shared" si="178"/>
        <v>0</v>
      </c>
      <c r="M768" s="22" t="str">
        <f t="shared" si="191"/>
        <v/>
      </c>
      <c r="N768" s="22">
        <f t="shared" si="179"/>
        <v>0</v>
      </c>
      <c r="O768" s="27">
        <f t="shared" si="180"/>
        <v>0</v>
      </c>
      <c r="P768" s="27">
        <f t="shared" si="181"/>
        <v>0</v>
      </c>
      <c r="Q768" s="27" t="str">
        <f t="shared" si="182"/>
        <v xml:space="preserve"> </v>
      </c>
      <c r="R768" s="16" t="str">
        <f t="shared" si="183"/>
        <v/>
      </c>
      <c r="S768" s="17" t="str">
        <f t="shared" si="184"/>
        <v/>
      </c>
      <c r="T768" s="18" t="str">
        <f t="shared" si="176"/>
        <v/>
      </c>
      <c r="U768" s="19" t="str">
        <f t="shared" si="185"/>
        <v/>
      </c>
      <c r="V768" s="17" t="str">
        <f t="shared" si="186"/>
        <v/>
      </c>
      <c r="W768" s="20" t="str">
        <f t="shared" si="187"/>
        <v/>
      </c>
      <c r="X768" s="17" t="str">
        <f t="shared" si="188"/>
        <v/>
      </c>
      <c r="Y768" s="17" t="str">
        <f t="shared" si="189"/>
        <v/>
      </c>
      <c r="Z768" s="21" t="str">
        <f t="shared" si="190"/>
        <v xml:space="preserve"> </v>
      </c>
    </row>
    <row r="769" spans="11:26" ht="51.75" customHeight="1">
      <c r="K769" s="63">
        <f t="shared" si="177"/>
        <v>0</v>
      </c>
      <c r="L769" s="49">
        <f t="shared" si="178"/>
        <v>0</v>
      </c>
      <c r="M769" s="22" t="str">
        <f t="shared" si="191"/>
        <v/>
      </c>
      <c r="N769" s="22">
        <f t="shared" si="179"/>
        <v>0</v>
      </c>
      <c r="O769" s="27">
        <f t="shared" si="180"/>
        <v>0</v>
      </c>
      <c r="P769" s="27">
        <f t="shared" si="181"/>
        <v>0</v>
      </c>
      <c r="Q769" s="27" t="str">
        <f t="shared" si="182"/>
        <v xml:space="preserve"> </v>
      </c>
      <c r="R769" s="16" t="str">
        <f t="shared" si="183"/>
        <v/>
      </c>
      <c r="S769" s="17" t="str">
        <f t="shared" si="184"/>
        <v/>
      </c>
      <c r="T769" s="18" t="str">
        <f t="shared" si="176"/>
        <v/>
      </c>
      <c r="U769" s="19" t="str">
        <f t="shared" si="185"/>
        <v/>
      </c>
      <c r="V769" s="17" t="str">
        <f t="shared" si="186"/>
        <v/>
      </c>
      <c r="W769" s="20" t="str">
        <f t="shared" si="187"/>
        <v/>
      </c>
      <c r="X769" s="17" t="str">
        <f t="shared" si="188"/>
        <v/>
      </c>
      <c r="Y769" s="17" t="str">
        <f t="shared" si="189"/>
        <v/>
      </c>
      <c r="Z769" s="21" t="str">
        <f t="shared" si="190"/>
        <v xml:space="preserve"> </v>
      </c>
    </row>
    <row r="770" spans="11:26" ht="51.75" customHeight="1">
      <c r="K770" s="63">
        <f t="shared" si="177"/>
        <v>0</v>
      </c>
      <c r="L770" s="49">
        <f t="shared" si="178"/>
        <v>0</v>
      </c>
      <c r="M770" s="22" t="str">
        <f t="shared" si="191"/>
        <v/>
      </c>
      <c r="N770" s="22">
        <f t="shared" si="179"/>
        <v>0</v>
      </c>
      <c r="O770" s="27">
        <f t="shared" si="180"/>
        <v>0</v>
      </c>
      <c r="P770" s="27">
        <f t="shared" si="181"/>
        <v>0</v>
      </c>
      <c r="Q770" s="27" t="str">
        <f t="shared" si="182"/>
        <v xml:space="preserve"> </v>
      </c>
      <c r="R770" s="16" t="str">
        <f t="shared" si="183"/>
        <v/>
      </c>
      <c r="S770" s="17" t="str">
        <f t="shared" si="184"/>
        <v/>
      </c>
      <c r="T770" s="18" t="str">
        <f t="shared" si="176"/>
        <v/>
      </c>
      <c r="U770" s="19" t="str">
        <f t="shared" si="185"/>
        <v/>
      </c>
      <c r="V770" s="17" t="str">
        <f t="shared" si="186"/>
        <v/>
      </c>
      <c r="W770" s="20" t="str">
        <f t="shared" si="187"/>
        <v/>
      </c>
      <c r="X770" s="17" t="str">
        <f t="shared" si="188"/>
        <v/>
      </c>
      <c r="Y770" s="17" t="str">
        <f t="shared" si="189"/>
        <v/>
      </c>
      <c r="Z770" s="21" t="str">
        <f t="shared" si="190"/>
        <v xml:space="preserve"> </v>
      </c>
    </row>
    <row r="771" spans="11:26" ht="51.75" customHeight="1">
      <c r="K771" s="63">
        <f t="shared" si="177"/>
        <v>0</v>
      </c>
      <c r="L771" s="49">
        <f t="shared" si="178"/>
        <v>0</v>
      </c>
      <c r="M771" s="22" t="str">
        <f t="shared" si="191"/>
        <v/>
      </c>
      <c r="N771" s="22">
        <f t="shared" si="179"/>
        <v>0</v>
      </c>
      <c r="O771" s="27">
        <f t="shared" si="180"/>
        <v>0</v>
      </c>
      <c r="P771" s="27">
        <f t="shared" si="181"/>
        <v>0</v>
      </c>
      <c r="Q771" s="27" t="str">
        <f t="shared" si="182"/>
        <v xml:space="preserve"> </v>
      </c>
      <c r="R771" s="16" t="str">
        <f t="shared" si="183"/>
        <v/>
      </c>
      <c r="S771" s="17" t="str">
        <f t="shared" si="184"/>
        <v/>
      </c>
      <c r="T771" s="18" t="str">
        <f t="shared" ref="T771:T834" si="192">IFERROR(IF(B771="Vrouw",(-9.376+(0.0001882*(L771*K771))+(0.0022*(M771*L771))+(0.005841*(M771*K771))+(-0.002658*(M771*F771))+(0.07693*((F771/G771)*100))),-9.236+(0.0002708*(L771*K771))+(-0.001663*(M771*L771))+(0.007216*(M771*K771))+(0.02292*((F771/G771)*100))),"")</f>
        <v/>
      </c>
      <c r="U771" s="19" t="str">
        <f t="shared" si="185"/>
        <v/>
      </c>
      <c r="V771" s="17" t="str">
        <f t="shared" si="186"/>
        <v/>
      </c>
      <c r="W771" s="20" t="str">
        <f t="shared" si="187"/>
        <v/>
      </c>
      <c r="X771" s="17" t="str">
        <f t="shared" si="188"/>
        <v/>
      </c>
      <c r="Y771" s="17" t="str">
        <f t="shared" si="189"/>
        <v/>
      </c>
      <c r="Z771" s="21" t="str">
        <f t="shared" si="190"/>
        <v xml:space="preserve"> </v>
      </c>
    </row>
    <row r="772" spans="11:26" ht="51.75" customHeight="1">
      <c r="K772" s="63">
        <f t="shared" ref="K772:K835" si="193">IFERROR(D772-E772," ")</f>
        <v>0</v>
      </c>
      <c r="L772" s="49">
        <f t="shared" ref="L772:L835" si="194">G772-K772</f>
        <v>0</v>
      </c>
      <c r="M772" s="22" t="str">
        <f t="shared" si="191"/>
        <v/>
      </c>
      <c r="N772" s="22">
        <f t="shared" ref="N772:N835" si="195">MROUND(YEARFRAC(H772,C772),0.5)</f>
        <v>0</v>
      </c>
      <c r="O772" s="27">
        <f t="shared" ref="O772:O835" si="196">F772*2.2046226218488</f>
        <v>0</v>
      </c>
      <c r="P772" s="27">
        <f t="shared" ref="P772:P835" si="197">G772*0.393700787</f>
        <v>0</v>
      </c>
      <c r="Q772" s="27" t="str">
        <f t="shared" ref="Q772:Q835" si="198">IFERROR(AVERAGE(I772,J772)*0.393700787," ")</f>
        <v xml:space="preserve"> </v>
      </c>
      <c r="R772" s="16" t="str">
        <f t="shared" ref="R772:R835" si="199">IFERROR(M772-T772,"")</f>
        <v/>
      </c>
      <c r="S772" s="17" t="str">
        <f t="shared" ref="S772:S835" si="200">IFERROR(IF(R772&gt;=0,_xlfn.CONCAT(A772," heeft de piek groeispurt op ",ROUND(R772,1)," jarige leeftijd."),""),"")</f>
        <v/>
      </c>
      <c r="T772" s="18" t="str">
        <f t="shared" si="192"/>
        <v/>
      </c>
      <c r="U772" s="19" t="str">
        <f t="shared" ref="U772:U835" si="201">IFERROR(IF(T772&gt;=0,_xlfn.CONCAT(A772," heeft de piek groeispurt ",ABS(ROUND(12*T772,1))," maanden geleden gehad."),IF(T772&lt;0,_xlfn.CONCAT(A772," heeft over ",ABS(ROUND(12*T772,1))," maanden de piek groeispurt."),"")),"")</f>
        <v/>
      </c>
      <c r="V772" s="17" t="str">
        <f t="shared" ref="V772:V835" si="202">IF(OR(ISBLANK(B772),ISBLANK(C772),ISBLANK(D772),ISBLANK(E772),ISBLANK(F772),ISBLANK(G772),ISBLANK(H772)),"",IF(B772="Vrouw","Deze formule is meest betrouwbaar voor jongens",M772/(6.986547255416+(0.115802846632*M772)+(0.001450825199*M772^2)+(0.004518400406*F772)-(0.000034086447*F772^2)-(0.151951447289*G772)+(0.000932836659*G772^2)-(0.000001656585*G772^3)+(0.032198263733*L772)-(0.000269025264*L772^2)-(0.000760897942*(G772*M772)))))</f>
        <v/>
      </c>
      <c r="W772" s="20" t="str">
        <f t="shared" ref="W772:W835" si="203">IFERROR(IF(V772&gt;=0,_xlfn.CONCAT(A772, " heeft de piek groeispurt op ",ROUND(V772,1)," jarige leeftijd."),""),"")</f>
        <v/>
      </c>
      <c r="X772" s="17" t="str">
        <f t="shared" ref="X772:X835" si="204">IF(OR(ISBLANK(B772),ISBLANK(C772),ISBLANK(D772),ISBLANK(E772),ISBLANK(F772),ISBLANK(G772),ISBLANK(H772)),"",IFERROR(M772-V772, "Deze formule is meest betrouwbaar voor jongens"))</f>
        <v/>
      </c>
      <c r="Y772" s="17" t="str">
        <f t="shared" ref="Y772:Y835" si="205">IFERROR(IF(X772&gt;=0,_xlfn.CONCAT(A772," heeft de piek groeispurt ",ABS(ROUND(12*X772,1))," maanden geleden gehad."),IF(X772&lt;0,_xlfn.CONCAT(A772," heeft over ",ABS(ROUND(12*X772,1))," maanden de piek groeispurt."),"")),"")</f>
        <v/>
      </c>
      <c r="Z772" s="21" t="str">
        <f t="shared" ref="Z772:Z835" si="206">IFERROR(IF(B772="Man",VLOOKUP(N772,AA:AE,2,FALSE)+(VLOOKUP(N772,AA:AE,3,FALSE)*P772)+(VLOOKUP(N772,AA:AE,4,FALSE)*O772)+(VLOOKUP(N772,AA:AE,5,FALSE)*Q772),VLOOKUP(N772,AF:AJ,2,FALSE)+(VLOOKUP(N772,AF:AJ,3,FALSE)*P772)+(VLOOKUP(N772,AF:AJ,4,FALSE)*O772)+(VLOOKUP(N772,AF:AJ,5,FALSE)*Q772))*2.54," ")</f>
        <v xml:space="preserve"> </v>
      </c>
    </row>
    <row r="773" spans="11:26" ht="51.75" customHeight="1">
      <c r="K773" s="63">
        <f t="shared" si="193"/>
        <v>0</v>
      </c>
      <c r="L773" s="49">
        <f t="shared" si="194"/>
        <v>0</v>
      </c>
      <c r="M773" s="22" t="str">
        <f t="shared" ref="M773:M836" si="207">IF(H773="","",ROUND(YEARFRAC(H773,C773),1))</f>
        <v/>
      </c>
      <c r="N773" s="22">
        <f t="shared" si="195"/>
        <v>0</v>
      </c>
      <c r="O773" s="27">
        <f t="shared" si="196"/>
        <v>0</v>
      </c>
      <c r="P773" s="27">
        <f t="shared" si="197"/>
        <v>0</v>
      </c>
      <c r="Q773" s="27" t="str">
        <f t="shared" si="198"/>
        <v xml:space="preserve"> </v>
      </c>
      <c r="R773" s="16" t="str">
        <f t="shared" si="199"/>
        <v/>
      </c>
      <c r="S773" s="17" t="str">
        <f t="shared" si="200"/>
        <v/>
      </c>
      <c r="T773" s="18" t="str">
        <f t="shared" si="192"/>
        <v/>
      </c>
      <c r="U773" s="19" t="str">
        <f t="shared" si="201"/>
        <v/>
      </c>
      <c r="V773" s="17" t="str">
        <f t="shared" si="202"/>
        <v/>
      </c>
      <c r="W773" s="20" t="str">
        <f t="shared" si="203"/>
        <v/>
      </c>
      <c r="X773" s="17" t="str">
        <f t="shared" si="204"/>
        <v/>
      </c>
      <c r="Y773" s="17" t="str">
        <f t="shared" si="205"/>
        <v/>
      </c>
      <c r="Z773" s="21" t="str">
        <f t="shared" si="206"/>
        <v xml:space="preserve"> </v>
      </c>
    </row>
    <row r="774" spans="11:26" ht="51.75" customHeight="1">
      <c r="K774" s="63">
        <f t="shared" si="193"/>
        <v>0</v>
      </c>
      <c r="L774" s="49">
        <f t="shared" si="194"/>
        <v>0</v>
      </c>
      <c r="M774" s="22" t="str">
        <f t="shared" si="207"/>
        <v/>
      </c>
      <c r="N774" s="22">
        <f t="shared" si="195"/>
        <v>0</v>
      </c>
      <c r="O774" s="27">
        <f t="shared" si="196"/>
        <v>0</v>
      </c>
      <c r="P774" s="27">
        <f t="shared" si="197"/>
        <v>0</v>
      </c>
      <c r="Q774" s="27" t="str">
        <f t="shared" si="198"/>
        <v xml:space="preserve"> </v>
      </c>
      <c r="R774" s="16" t="str">
        <f t="shared" si="199"/>
        <v/>
      </c>
      <c r="S774" s="17" t="str">
        <f t="shared" si="200"/>
        <v/>
      </c>
      <c r="T774" s="18" t="str">
        <f t="shared" si="192"/>
        <v/>
      </c>
      <c r="U774" s="19" t="str">
        <f t="shared" si="201"/>
        <v/>
      </c>
      <c r="V774" s="17" t="str">
        <f t="shared" si="202"/>
        <v/>
      </c>
      <c r="W774" s="20" t="str">
        <f t="shared" si="203"/>
        <v/>
      </c>
      <c r="X774" s="17" t="str">
        <f t="shared" si="204"/>
        <v/>
      </c>
      <c r="Y774" s="17" t="str">
        <f t="shared" si="205"/>
        <v/>
      </c>
      <c r="Z774" s="21" t="str">
        <f t="shared" si="206"/>
        <v xml:space="preserve"> </v>
      </c>
    </row>
    <row r="775" spans="11:26" ht="51.75" customHeight="1">
      <c r="K775" s="63">
        <f t="shared" si="193"/>
        <v>0</v>
      </c>
      <c r="L775" s="49">
        <f t="shared" si="194"/>
        <v>0</v>
      </c>
      <c r="M775" s="22" t="str">
        <f t="shared" si="207"/>
        <v/>
      </c>
      <c r="N775" s="22">
        <f t="shared" si="195"/>
        <v>0</v>
      </c>
      <c r="O775" s="27">
        <f t="shared" si="196"/>
        <v>0</v>
      </c>
      <c r="P775" s="27">
        <f t="shared" si="197"/>
        <v>0</v>
      </c>
      <c r="Q775" s="27" t="str">
        <f t="shared" si="198"/>
        <v xml:space="preserve"> </v>
      </c>
      <c r="R775" s="16" t="str">
        <f t="shared" si="199"/>
        <v/>
      </c>
      <c r="S775" s="17" t="str">
        <f t="shared" si="200"/>
        <v/>
      </c>
      <c r="T775" s="18" t="str">
        <f t="shared" si="192"/>
        <v/>
      </c>
      <c r="U775" s="19" t="str">
        <f t="shared" si="201"/>
        <v/>
      </c>
      <c r="V775" s="17" t="str">
        <f t="shared" si="202"/>
        <v/>
      </c>
      <c r="W775" s="20" t="str">
        <f t="shared" si="203"/>
        <v/>
      </c>
      <c r="X775" s="17" t="str">
        <f t="shared" si="204"/>
        <v/>
      </c>
      <c r="Y775" s="17" t="str">
        <f t="shared" si="205"/>
        <v/>
      </c>
      <c r="Z775" s="21" t="str">
        <f t="shared" si="206"/>
        <v xml:space="preserve"> </v>
      </c>
    </row>
    <row r="776" spans="11:26" ht="51.75" customHeight="1">
      <c r="K776" s="63">
        <f t="shared" si="193"/>
        <v>0</v>
      </c>
      <c r="L776" s="49">
        <f t="shared" si="194"/>
        <v>0</v>
      </c>
      <c r="M776" s="22" t="str">
        <f t="shared" si="207"/>
        <v/>
      </c>
      <c r="N776" s="22">
        <f t="shared" si="195"/>
        <v>0</v>
      </c>
      <c r="O776" s="27">
        <f t="shared" si="196"/>
        <v>0</v>
      </c>
      <c r="P776" s="27">
        <f t="shared" si="197"/>
        <v>0</v>
      </c>
      <c r="Q776" s="27" t="str">
        <f t="shared" si="198"/>
        <v xml:space="preserve"> </v>
      </c>
      <c r="R776" s="16" t="str">
        <f t="shared" si="199"/>
        <v/>
      </c>
      <c r="S776" s="17" t="str">
        <f t="shared" si="200"/>
        <v/>
      </c>
      <c r="T776" s="18" t="str">
        <f t="shared" si="192"/>
        <v/>
      </c>
      <c r="U776" s="19" t="str">
        <f t="shared" si="201"/>
        <v/>
      </c>
      <c r="V776" s="17" t="str">
        <f t="shared" si="202"/>
        <v/>
      </c>
      <c r="W776" s="20" t="str">
        <f t="shared" si="203"/>
        <v/>
      </c>
      <c r="X776" s="17" t="str">
        <f t="shared" si="204"/>
        <v/>
      </c>
      <c r="Y776" s="17" t="str">
        <f t="shared" si="205"/>
        <v/>
      </c>
      <c r="Z776" s="21" t="str">
        <f t="shared" si="206"/>
        <v xml:space="preserve"> </v>
      </c>
    </row>
    <row r="777" spans="11:26" ht="51.75" customHeight="1">
      <c r="K777" s="63">
        <f t="shared" si="193"/>
        <v>0</v>
      </c>
      <c r="L777" s="49">
        <f t="shared" si="194"/>
        <v>0</v>
      </c>
      <c r="M777" s="22" t="str">
        <f t="shared" si="207"/>
        <v/>
      </c>
      <c r="N777" s="22">
        <f t="shared" si="195"/>
        <v>0</v>
      </c>
      <c r="O777" s="27">
        <f t="shared" si="196"/>
        <v>0</v>
      </c>
      <c r="P777" s="27">
        <f t="shared" si="197"/>
        <v>0</v>
      </c>
      <c r="Q777" s="27" t="str">
        <f t="shared" si="198"/>
        <v xml:space="preserve"> </v>
      </c>
      <c r="R777" s="16" t="str">
        <f t="shared" si="199"/>
        <v/>
      </c>
      <c r="S777" s="17" t="str">
        <f t="shared" si="200"/>
        <v/>
      </c>
      <c r="T777" s="18" t="str">
        <f t="shared" si="192"/>
        <v/>
      </c>
      <c r="U777" s="19" t="str">
        <f t="shared" si="201"/>
        <v/>
      </c>
      <c r="V777" s="17" t="str">
        <f t="shared" si="202"/>
        <v/>
      </c>
      <c r="W777" s="20" t="str">
        <f t="shared" si="203"/>
        <v/>
      </c>
      <c r="X777" s="17" t="str">
        <f t="shared" si="204"/>
        <v/>
      </c>
      <c r="Y777" s="17" t="str">
        <f t="shared" si="205"/>
        <v/>
      </c>
      <c r="Z777" s="21" t="str">
        <f t="shared" si="206"/>
        <v xml:space="preserve"> </v>
      </c>
    </row>
    <row r="778" spans="11:26" ht="51.75" customHeight="1">
      <c r="K778" s="63">
        <f t="shared" si="193"/>
        <v>0</v>
      </c>
      <c r="L778" s="49">
        <f t="shared" si="194"/>
        <v>0</v>
      </c>
      <c r="M778" s="22" t="str">
        <f t="shared" si="207"/>
        <v/>
      </c>
      <c r="N778" s="22">
        <f t="shared" si="195"/>
        <v>0</v>
      </c>
      <c r="O778" s="27">
        <f t="shared" si="196"/>
        <v>0</v>
      </c>
      <c r="P778" s="27">
        <f t="shared" si="197"/>
        <v>0</v>
      </c>
      <c r="Q778" s="27" t="str">
        <f t="shared" si="198"/>
        <v xml:space="preserve"> </v>
      </c>
      <c r="R778" s="16" t="str">
        <f t="shared" si="199"/>
        <v/>
      </c>
      <c r="S778" s="17" t="str">
        <f t="shared" si="200"/>
        <v/>
      </c>
      <c r="T778" s="18" t="str">
        <f t="shared" si="192"/>
        <v/>
      </c>
      <c r="U778" s="19" t="str">
        <f t="shared" si="201"/>
        <v/>
      </c>
      <c r="V778" s="17" t="str">
        <f t="shared" si="202"/>
        <v/>
      </c>
      <c r="W778" s="20" t="str">
        <f t="shared" si="203"/>
        <v/>
      </c>
      <c r="X778" s="17" t="str">
        <f t="shared" si="204"/>
        <v/>
      </c>
      <c r="Y778" s="17" t="str">
        <f t="shared" si="205"/>
        <v/>
      </c>
      <c r="Z778" s="21" t="str">
        <f t="shared" si="206"/>
        <v xml:space="preserve"> </v>
      </c>
    </row>
    <row r="779" spans="11:26" ht="51.75" customHeight="1">
      <c r="K779" s="63">
        <f t="shared" si="193"/>
        <v>0</v>
      </c>
      <c r="L779" s="49">
        <f t="shared" si="194"/>
        <v>0</v>
      </c>
      <c r="M779" s="22" t="str">
        <f t="shared" si="207"/>
        <v/>
      </c>
      <c r="N779" s="22">
        <f t="shared" si="195"/>
        <v>0</v>
      </c>
      <c r="O779" s="27">
        <f t="shared" si="196"/>
        <v>0</v>
      </c>
      <c r="P779" s="27">
        <f t="shared" si="197"/>
        <v>0</v>
      </c>
      <c r="Q779" s="27" t="str">
        <f t="shared" si="198"/>
        <v xml:space="preserve"> </v>
      </c>
      <c r="R779" s="16" t="str">
        <f t="shared" si="199"/>
        <v/>
      </c>
      <c r="S779" s="17" t="str">
        <f t="shared" si="200"/>
        <v/>
      </c>
      <c r="T779" s="18" t="str">
        <f t="shared" si="192"/>
        <v/>
      </c>
      <c r="U779" s="19" t="str">
        <f t="shared" si="201"/>
        <v/>
      </c>
      <c r="V779" s="17" t="str">
        <f t="shared" si="202"/>
        <v/>
      </c>
      <c r="W779" s="20" t="str">
        <f t="shared" si="203"/>
        <v/>
      </c>
      <c r="X779" s="17" t="str">
        <f t="shared" si="204"/>
        <v/>
      </c>
      <c r="Y779" s="17" t="str">
        <f t="shared" si="205"/>
        <v/>
      </c>
      <c r="Z779" s="21" t="str">
        <f t="shared" si="206"/>
        <v xml:space="preserve"> </v>
      </c>
    </row>
    <row r="780" spans="11:26" ht="51.75" customHeight="1">
      <c r="K780" s="63">
        <f t="shared" si="193"/>
        <v>0</v>
      </c>
      <c r="L780" s="49">
        <f t="shared" si="194"/>
        <v>0</v>
      </c>
      <c r="M780" s="22" t="str">
        <f t="shared" si="207"/>
        <v/>
      </c>
      <c r="N780" s="22">
        <f t="shared" si="195"/>
        <v>0</v>
      </c>
      <c r="O780" s="27">
        <f t="shared" si="196"/>
        <v>0</v>
      </c>
      <c r="P780" s="27">
        <f t="shared" si="197"/>
        <v>0</v>
      </c>
      <c r="Q780" s="27" t="str">
        <f t="shared" si="198"/>
        <v xml:space="preserve"> </v>
      </c>
      <c r="R780" s="16" t="str">
        <f t="shared" si="199"/>
        <v/>
      </c>
      <c r="S780" s="17" t="str">
        <f t="shared" si="200"/>
        <v/>
      </c>
      <c r="T780" s="18" t="str">
        <f t="shared" si="192"/>
        <v/>
      </c>
      <c r="U780" s="19" t="str">
        <f t="shared" si="201"/>
        <v/>
      </c>
      <c r="V780" s="17" t="str">
        <f t="shared" si="202"/>
        <v/>
      </c>
      <c r="W780" s="20" t="str">
        <f t="shared" si="203"/>
        <v/>
      </c>
      <c r="X780" s="17" t="str">
        <f t="shared" si="204"/>
        <v/>
      </c>
      <c r="Y780" s="17" t="str">
        <f t="shared" si="205"/>
        <v/>
      </c>
      <c r="Z780" s="21" t="str">
        <f t="shared" si="206"/>
        <v xml:space="preserve"> </v>
      </c>
    </row>
    <row r="781" spans="11:26" ht="51.75" customHeight="1">
      <c r="K781" s="63">
        <f t="shared" si="193"/>
        <v>0</v>
      </c>
      <c r="L781" s="49">
        <f t="shared" si="194"/>
        <v>0</v>
      </c>
      <c r="M781" s="22" t="str">
        <f t="shared" si="207"/>
        <v/>
      </c>
      <c r="N781" s="22">
        <f t="shared" si="195"/>
        <v>0</v>
      </c>
      <c r="O781" s="27">
        <f t="shared" si="196"/>
        <v>0</v>
      </c>
      <c r="P781" s="27">
        <f t="shared" si="197"/>
        <v>0</v>
      </c>
      <c r="Q781" s="27" t="str">
        <f t="shared" si="198"/>
        <v xml:space="preserve"> </v>
      </c>
      <c r="R781" s="16" t="str">
        <f t="shared" si="199"/>
        <v/>
      </c>
      <c r="S781" s="17" t="str">
        <f t="shared" si="200"/>
        <v/>
      </c>
      <c r="T781" s="18" t="str">
        <f t="shared" si="192"/>
        <v/>
      </c>
      <c r="U781" s="19" t="str">
        <f t="shared" si="201"/>
        <v/>
      </c>
      <c r="V781" s="17" t="str">
        <f t="shared" si="202"/>
        <v/>
      </c>
      <c r="W781" s="20" t="str">
        <f t="shared" si="203"/>
        <v/>
      </c>
      <c r="X781" s="17" t="str">
        <f t="shared" si="204"/>
        <v/>
      </c>
      <c r="Y781" s="17" t="str">
        <f t="shared" si="205"/>
        <v/>
      </c>
      <c r="Z781" s="21" t="str">
        <f t="shared" si="206"/>
        <v xml:space="preserve"> </v>
      </c>
    </row>
    <row r="782" spans="11:26" ht="51.75" customHeight="1">
      <c r="K782" s="63">
        <f t="shared" si="193"/>
        <v>0</v>
      </c>
      <c r="L782" s="49">
        <f t="shared" si="194"/>
        <v>0</v>
      </c>
      <c r="M782" s="22" t="str">
        <f t="shared" si="207"/>
        <v/>
      </c>
      <c r="N782" s="22">
        <f t="shared" si="195"/>
        <v>0</v>
      </c>
      <c r="O782" s="27">
        <f t="shared" si="196"/>
        <v>0</v>
      </c>
      <c r="P782" s="27">
        <f t="shared" si="197"/>
        <v>0</v>
      </c>
      <c r="Q782" s="27" t="str">
        <f t="shared" si="198"/>
        <v xml:space="preserve"> </v>
      </c>
      <c r="R782" s="16" t="str">
        <f t="shared" si="199"/>
        <v/>
      </c>
      <c r="S782" s="17" t="str">
        <f t="shared" si="200"/>
        <v/>
      </c>
      <c r="T782" s="18" t="str">
        <f t="shared" si="192"/>
        <v/>
      </c>
      <c r="U782" s="19" t="str">
        <f t="shared" si="201"/>
        <v/>
      </c>
      <c r="V782" s="17" t="str">
        <f t="shared" si="202"/>
        <v/>
      </c>
      <c r="W782" s="20" t="str">
        <f t="shared" si="203"/>
        <v/>
      </c>
      <c r="X782" s="17" t="str">
        <f t="shared" si="204"/>
        <v/>
      </c>
      <c r="Y782" s="17" t="str">
        <f t="shared" si="205"/>
        <v/>
      </c>
      <c r="Z782" s="21" t="str">
        <f t="shared" si="206"/>
        <v xml:space="preserve"> </v>
      </c>
    </row>
    <row r="783" spans="11:26" ht="51.75" customHeight="1">
      <c r="K783" s="63">
        <f t="shared" si="193"/>
        <v>0</v>
      </c>
      <c r="L783" s="49">
        <f t="shared" si="194"/>
        <v>0</v>
      </c>
      <c r="M783" s="22" t="str">
        <f t="shared" si="207"/>
        <v/>
      </c>
      <c r="N783" s="22">
        <f t="shared" si="195"/>
        <v>0</v>
      </c>
      <c r="O783" s="27">
        <f t="shared" si="196"/>
        <v>0</v>
      </c>
      <c r="P783" s="27">
        <f t="shared" si="197"/>
        <v>0</v>
      </c>
      <c r="Q783" s="27" t="str">
        <f t="shared" si="198"/>
        <v xml:space="preserve"> </v>
      </c>
      <c r="R783" s="16" t="str">
        <f t="shared" si="199"/>
        <v/>
      </c>
      <c r="S783" s="17" t="str">
        <f t="shared" si="200"/>
        <v/>
      </c>
      <c r="T783" s="18" t="str">
        <f t="shared" si="192"/>
        <v/>
      </c>
      <c r="U783" s="19" t="str">
        <f t="shared" si="201"/>
        <v/>
      </c>
      <c r="V783" s="17" t="str">
        <f t="shared" si="202"/>
        <v/>
      </c>
      <c r="W783" s="20" t="str">
        <f t="shared" si="203"/>
        <v/>
      </c>
      <c r="X783" s="17" t="str">
        <f t="shared" si="204"/>
        <v/>
      </c>
      <c r="Y783" s="17" t="str">
        <f t="shared" si="205"/>
        <v/>
      </c>
      <c r="Z783" s="21" t="str">
        <f t="shared" si="206"/>
        <v xml:space="preserve"> </v>
      </c>
    </row>
    <row r="784" spans="11:26" ht="51.75" customHeight="1">
      <c r="K784" s="63">
        <f t="shared" si="193"/>
        <v>0</v>
      </c>
      <c r="L784" s="49">
        <f t="shared" si="194"/>
        <v>0</v>
      </c>
      <c r="M784" s="22" t="str">
        <f t="shared" si="207"/>
        <v/>
      </c>
      <c r="N784" s="22">
        <f t="shared" si="195"/>
        <v>0</v>
      </c>
      <c r="O784" s="27">
        <f t="shared" si="196"/>
        <v>0</v>
      </c>
      <c r="P784" s="27">
        <f t="shared" si="197"/>
        <v>0</v>
      </c>
      <c r="Q784" s="27" t="str">
        <f t="shared" si="198"/>
        <v xml:space="preserve"> </v>
      </c>
      <c r="R784" s="16" t="str">
        <f t="shared" si="199"/>
        <v/>
      </c>
      <c r="S784" s="17" t="str">
        <f t="shared" si="200"/>
        <v/>
      </c>
      <c r="T784" s="18" t="str">
        <f t="shared" si="192"/>
        <v/>
      </c>
      <c r="U784" s="19" t="str">
        <f t="shared" si="201"/>
        <v/>
      </c>
      <c r="V784" s="17" t="str">
        <f t="shared" si="202"/>
        <v/>
      </c>
      <c r="W784" s="20" t="str">
        <f t="shared" si="203"/>
        <v/>
      </c>
      <c r="X784" s="17" t="str">
        <f t="shared" si="204"/>
        <v/>
      </c>
      <c r="Y784" s="17" t="str">
        <f t="shared" si="205"/>
        <v/>
      </c>
      <c r="Z784" s="21" t="str">
        <f t="shared" si="206"/>
        <v xml:space="preserve"> </v>
      </c>
    </row>
    <row r="785" spans="11:26" ht="51.75" customHeight="1">
      <c r="K785" s="63">
        <f t="shared" si="193"/>
        <v>0</v>
      </c>
      <c r="L785" s="49">
        <f t="shared" si="194"/>
        <v>0</v>
      </c>
      <c r="M785" s="22" t="str">
        <f t="shared" si="207"/>
        <v/>
      </c>
      <c r="N785" s="22">
        <f t="shared" si="195"/>
        <v>0</v>
      </c>
      <c r="O785" s="27">
        <f t="shared" si="196"/>
        <v>0</v>
      </c>
      <c r="P785" s="27">
        <f t="shared" si="197"/>
        <v>0</v>
      </c>
      <c r="Q785" s="27" t="str">
        <f t="shared" si="198"/>
        <v xml:space="preserve"> </v>
      </c>
      <c r="R785" s="16" t="str">
        <f t="shared" si="199"/>
        <v/>
      </c>
      <c r="S785" s="17" t="str">
        <f t="shared" si="200"/>
        <v/>
      </c>
      <c r="T785" s="18" t="str">
        <f t="shared" si="192"/>
        <v/>
      </c>
      <c r="U785" s="19" t="str">
        <f t="shared" si="201"/>
        <v/>
      </c>
      <c r="V785" s="17" t="str">
        <f t="shared" si="202"/>
        <v/>
      </c>
      <c r="W785" s="20" t="str">
        <f t="shared" si="203"/>
        <v/>
      </c>
      <c r="X785" s="17" t="str">
        <f t="shared" si="204"/>
        <v/>
      </c>
      <c r="Y785" s="17" t="str">
        <f t="shared" si="205"/>
        <v/>
      </c>
      <c r="Z785" s="21" t="str">
        <f t="shared" si="206"/>
        <v xml:space="preserve"> </v>
      </c>
    </row>
    <row r="786" spans="11:26" ht="51.75" customHeight="1">
      <c r="K786" s="63">
        <f t="shared" si="193"/>
        <v>0</v>
      </c>
      <c r="L786" s="49">
        <f t="shared" si="194"/>
        <v>0</v>
      </c>
      <c r="M786" s="22" t="str">
        <f t="shared" si="207"/>
        <v/>
      </c>
      <c r="N786" s="22">
        <f t="shared" si="195"/>
        <v>0</v>
      </c>
      <c r="O786" s="27">
        <f t="shared" si="196"/>
        <v>0</v>
      </c>
      <c r="P786" s="27">
        <f t="shared" si="197"/>
        <v>0</v>
      </c>
      <c r="Q786" s="27" t="str">
        <f t="shared" si="198"/>
        <v xml:space="preserve"> </v>
      </c>
      <c r="R786" s="16" t="str">
        <f t="shared" si="199"/>
        <v/>
      </c>
      <c r="S786" s="17" t="str">
        <f t="shared" si="200"/>
        <v/>
      </c>
      <c r="T786" s="18" t="str">
        <f t="shared" si="192"/>
        <v/>
      </c>
      <c r="U786" s="19" t="str">
        <f t="shared" si="201"/>
        <v/>
      </c>
      <c r="V786" s="17" t="str">
        <f t="shared" si="202"/>
        <v/>
      </c>
      <c r="W786" s="20" t="str">
        <f t="shared" si="203"/>
        <v/>
      </c>
      <c r="X786" s="17" t="str">
        <f t="shared" si="204"/>
        <v/>
      </c>
      <c r="Y786" s="17" t="str">
        <f t="shared" si="205"/>
        <v/>
      </c>
      <c r="Z786" s="21" t="str">
        <f t="shared" si="206"/>
        <v xml:space="preserve"> </v>
      </c>
    </row>
    <row r="787" spans="11:26" ht="51.75" customHeight="1">
      <c r="K787" s="63">
        <f t="shared" si="193"/>
        <v>0</v>
      </c>
      <c r="L787" s="49">
        <f t="shared" si="194"/>
        <v>0</v>
      </c>
      <c r="M787" s="22" t="str">
        <f t="shared" si="207"/>
        <v/>
      </c>
      <c r="N787" s="22">
        <f t="shared" si="195"/>
        <v>0</v>
      </c>
      <c r="O787" s="27">
        <f t="shared" si="196"/>
        <v>0</v>
      </c>
      <c r="P787" s="27">
        <f t="shared" si="197"/>
        <v>0</v>
      </c>
      <c r="Q787" s="27" t="str">
        <f t="shared" si="198"/>
        <v xml:space="preserve"> </v>
      </c>
      <c r="R787" s="16" t="str">
        <f t="shared" si="199"/>
        <v/>
      </c>
      <c r="S787" s="17" t="str">
        <f t="shared" si="200"/>
        <v/>
      </c>
      <c r="T787" s="18" t="str">
        <f t="shared" si="192"/>
        <v/>
      </c>
      <c r="U787" s="19" t="str">
        <f t="shared" si="201"/>
        <v/>
      </c>
      <c r="V787" s="17" t="str">
        <f t="shared" si="202"/>
        <v/>
      </c>
      <c r="W787" s="20" t="str">
        <f t="shared" si="203"/>
        <v/>
      </c>
      <c r="X787" s="17" t="str">
        <f t="shared" si="204"/>
        <v/>
      </c>
      <c r="Y787" s="17" t="str">
        <f t="shared" si="205"/>
        <v/>
      </c>
      <c r="Z787" s="21" t="str">
        <f t="shared" si="206"/>
        <v xml:space="preserve"> </v>
      </c>
    </row>
    <row r="788" spans="11:26" ht="51.75" customHeight="1">
      <c r="K788" s="63">
        <f t="shared" si="193"/>
        <v>0</v>
      </c>
      <c r="L788" s="49">
        <f t="shared" si="194"/>
        <v>0</v>
      </c>
      <c r="M788" s="22" t="str">
        <f t="shared" si="207"/>
        <v/>
      </c>
      <c r="N788" s="22">
        <f t="shared" si="195"/>
        <v>0</v>
      </c>
      <c r="O788" s="27">
        <f t="shared" si="196"/>
        <v>0</v>
      </c>
      <c r="P788" s="27">
        <f t="shared" si="197"/>
        <v>0</v>
      </c>
      <c r="Q788" s="27" t="str">
        <f t="shared" si="198"/>
        <v xml:space="preserve"> </v>
      </c>
      <c r="R788" s="16" t="str">
        <f t="shared" si="199"/>
        <v/>
      </c>
      <c r="S788" s="17" t="str">
        <f t="shared" si="200"/>
        <v/>
      </c>
      <c r="T788" s="18" t="str">
        <f t="shared" si="192"/>
        <v/>
      </c>
      <c r="U788" s="19" t="str">
        <f t="shared" si="201"/>
        <v/>
      </c>
      <c r="V788" s="17" t="str">
        <f t="shared" si="202"/>
        <v/>
      </c>
      <c r="W788" s="20" t="str">
        <f t="shared" si="203"/>
        <v/>
      </c>
      <c r="X788" s="17" t="str">
        <f t="shared" si="204"/>
        <v/>
      </c>
      <c r="Y788" s="17" t="str">
        <f t="shared" si="205"/>
        <v/>
      </c>
      <c r="Z788" s="21" t="str">
        <f t="shared" si="206"/>
        <v xml:space="preserve"> </v>
      </c>
    </row>
    <row r="789" spans="11:26" ht="51.75" customHeight="1">
      <c r="K789" s="63">
        <f t="shared" si="193"/>
        <v>0</v>
      </c>
      <c r="L789" s="49">
        <f t="shared" si="194"/>
        <v>0</v>
      </c>
      <c r="M789" s="22" t="str">
        <f t="shared" si="207"/>
        <v/>
      </c>
      <c r="N789" s="22">
        <f t="shared" si="195"/>
        <v>0</v>
      </c>
      <c r="O789" s="27">
        <f t="shared" si="196"/>
        <v>0</v>
      </c>
      <c r="P789" s="27">
        <f t="shared" si="197"/>
        <v>0</v>
      </c>
      <c r="Q789" s="27" t="str">
        <f t="shared" si="198"/>
        <v xml:space="preserve"> </v>
      </c>
      <c r="R789" s="16" t="str">
        <f t="shared" si="199"/>
        <v/>
      </c>
      <c r="S789" s="17" t="str">
        <f t="shared" si="200"/>
        <v/>
      </c>
      <c r="T789" s="18" t="str">
        <f t="shared" si="192"/>
        <v/>
      </c>
      <c r="U789" s="19" t="str">
        <f t="shared" si="201"/>
        <v/>
      </c>
      <c r="V789" s="17" t="str">
        <f t="shared" si="202"/>
        <v/>
      </c>
      <c r="W789" s="20" t="str">
        <f t="shared" si="203"/>
        <v/>
      </c>
      <c r="X789" s="17" t="str">
        <f t="shared" si="204"/>
        <v/>
      </c>
      <c r="Y789" s="17" t="str">
        <f t="shared" si="205"/>
        <v/>
      </c>
      <c r="Z789" s="21" t="str">
        <f t="shared" si="206"/>
        <v xml:space="preserve"> </v>
      </c>
    </row>
    <row r="790" spans="11:26" ht="51.75" customHeight="1">
      <c r="K790" s="63">
        <f t="shared" si="193"/>
        <v>0</v>
      </c>
      <c r="L790" s="49">
        <f t="shared" si="194"/>
        <v>0</v>
      </c>
      <c r="M790" s="22" t="str">
        <f t="shared" si="207"/>
        <v/>
      </c>
      <c r="N790" s="22">
        <f t="shared" si="195"/>
        <v>0</v>
      </c>
      <c r="O790" s="27">
        <f t="shared" si="196"/>
        <v>0</v>
      </c>
      <c r="P790" s="27">
        <f t="shared" si="197"/>
        <v>0</v>
      </c>
      <c r="Q790" s="27" t="str">
        <f t="shared" si="198"/>
        <v xml:space="preserve"> </v>
      </c>
      <c r="R790" s="16" t="str">
        <f t="shared" si="199"/>
        <v/>
      </c>
      <c r="S790" s="17" t="str">
        <f t="shared" si="200"/>
        <v/>
      </c>
      <c r="T790" s="18" t="str">
        <f t="shared" si="192"/>
        <v/>
      </c>
      <c r="U790" s="19" t="str">
        <f t="shared" si="201"/>
        <v/>
      </c>
      <c r="V790" s="17" t="str">
        <f t="shared" si="202"/>
        <v/>
      </c>
      <c r="W790" s="20" t="str">
        <f t="shared" si="203"/>
        <v/>
      </c>
      <c r="X790" s="17" t="str">
        <f t="shared" si="204"/>
        <v/>
      </c>
      <c r="Y790" s="17" t="str">
        <f t="shared" si="205"/>
        <v/>
      </c>
      <c r="Z790" s="21" t="str">
        <f t="shared" si="206"/>
        <v xml:space="preserve"> </v>
      </c>
    </row>
    <row r="791" spans="11:26" ht="51.75" customHeight="1">
      <c r="K791" s="63">
        <f t="shared" si="193"/>
        <v>0</v>
      </c>
      <c r="L791" s="49">
        <f t="shared" si="194"/>
        <v>0</v>
      </c>
      <c r="M791" s="22" t="str">
        <f t="shared" si="207"/>
        <v/>
      </c>
      <c r="N791" s="22">
        <f t="shared" si="195"/>
        <v>0</v>
      </c>
      <c r="O791" s="27">
        <f t="shared" si="196"/>
        <v>0</v>
      </c>
      <c r="P791" s="27">
        <f t="shared" si="197"/>
        <v>0</v>
      </c>
      <c r="Q791" s="27" t="str">
        <f t="shared" si="198"/>
        <v xml:space="preserve"> </v>
      </c>
      <c r="R791" s="16" t="str">
        <f t="shared" si="199"/>
        <v/>
      </c>
      <c r="S791" s="17" t="str">
        <f t="shared" si="200"/>
        <v/>
      </c>
      <c r="T791" s="18" t="str">
        <f t="shared" si="192"/>
        <v/>
      </c>
      <c r="U791" s="19" t="str">
        <f t="shared" si="201"/>
        <v/>
      </c>
      <c r="V791" s="17" t="str">
        <f t="shared" si="202"/>
        <v/>
      </c>
      <c r="W791" s="20" t="str">
        <f t="shared" si="203"/>
        <v/>
      </c>
      <c r="X791" s="17" t="str">
        <f t="shared" si="204"/>
        <v/>
      </c>
      <c r="Y791" s="17" t="str">
        <f t="shared" si="205"/>
        <v/>
      </c>
      <c r="Z791" s="21" t="str">
        <f t="shared" si="206"/>
        <v xml:space="preserve"> </v>
      </c>
    </row>
    <row r="792" spans="11:26" ht="51.75" customHeight="1">
      <c r="K792" s="63">
        <f t="shared" si="193"/>
        <v>0</v>
      </c>
      <c r="L792" s="49">
        <f t="shared" si="194"/>
        <v>0</v>
      </c>
      <c r="M792" s="22" t="str">
        <f t="shared" si="207"/>
        <v/>
      </c>
      <c r="N792" s="22">
        <f t="shared" si="195"/>
        <v>0</v>
      </c>
      <c r="O792" s="27">
        <f t="shared" si="196"/>
        <v>0</v>
      </c>
      <c r="P792" s="27">
        <f t="shared" si="197"/>
        <v>0</v>
      </c>
      <c r="Q792" s="27" t="str">
        <f t="shared" si="198"/>
        <v xml:space="preserve"> </v>
      </c>
      <c r="R792" s="16" t="str">
        <f t="shared" si="199"/>
        <v/>
      </c>
      <c r="S792" s="17" t="str">
        <f t="shared" si="200"/>
        <v/>
      </c>
      <c r="T792" s="18" t="str">
        <f t="shared" si="192"/>
        <v/>
      </c>
      <c r="U792" s="19" t="str">
        <f t="shared" si="201"/>
        <v/>
      </c>
      <c r="V792" s="17" t="str">
        <f t="shared" si="202"/>
        <v/>
      </c>
      <c r="W792" s="20" t="str">
        <f t="shared" si="203"/>
        <v/>
      </c>
      <c r="X792" s="17" t="str">
        <f t="shared" si="204"/>
        <v/>
      </c>
      <c r="Y792" s="17" t="str">
        <f t="shared" si="205"/>
        <v/>
      </c>
      <c r="Z792" s="21" t="str">
        <f t="shared" si="206"/>
        <v xml:space="preserve"> </v>
      </c>
    </row>
    <row r="793" spans="11:26" ht="51.75" customHeight="1">
      <c r="K793" s="63">
        <f t="shared" si="193"/>
        <v>0</v>
      </c>
      <c r="L793" s="49">
        <f t="shared" si="194"/>
        <v>0</v>
      </c>
      <c r="M793" s="22" t="str">
        <f t="shared" si="207"/>
        <v/>
      </c>
      <c r="N793" s="22">
        <f t="shared" si="195"/>
        <v>0</v>
      </c>
      <c r="O793" s="27">
        <f t="shared" si="196"/>
        <v>0</v>
      </c>
      <c r="P793" s="27">
        <f t="shared" si="197"/>
        <v>0</v>
      </c>
      <c r="Q793" s="27" t="str">
        <f t="shared" si="198"/>
        <v xml:space="preserve"> </v>
      </c>
      <c r="R793" s="16" t="str">
        <f t="shared" si="199"/>
        <v/>
      </c>
      <c r="S793" s="17" t="str">
        <f t="shared" si="200"/>
        <v/>
      </c>
      <c r="T793" s="18" t="str">
        <f t="shared" si="192"/>
        <v/>
      </c>
      <c r="U793" s="19" t="str">
        <f t="shared" si="201"/>
        <v/>
      </c>
      <c r="V793" s="17" t="str">
        <f t="shared" si="202"/>
        <v/>
      </c>
      <c r="W793" s="20" t="str">
        <f t="shared" si="203"/>
        <v/>
      </c>
      <c r="X793" s="17" t="str">
        <f t="shared" si="204"/>
        <v/>
      </c>
      <c r="Y793" s="17" t="str">
        <f t="shared" si="205"/>
        <v/>
      </c>
      <c r="Z793" s="21" t="str">
        <f t="shared" si="206"/>
        <v xml:space="preserve"> </v>
      </c>
    </row>
    <row r="794" spans="11:26" ht="51.75" customHeight="1">
      <c r="K794" s="63">
        <f t="shared" si="193"/>
        <v>0</v>
      </c>
      <c r="L794" s="49">
        <f t="shared" si="194"/>
        <v>0</v>
      </c>
      <c r="M794" s="22" t="str">
        <f t="shared" si="207"/>
        <v/>
      </c>
      <c r="N794" s="22">
        <f t="shared" si="195"/>
        <v>0</v>
      </c>
      <c r="O794" s="27">
        <f t="shared" si="196"/>
        <v>0</v>
      </c>
      <c r="P794" s="27">
        <f t="shared" si="197"/>
        <v>0</v>
      </c>
      <c r="Q794" s="27" t="str">
        <f t="shared" si="198"/>
        <v xml:space="preserve"> </v>
      </c>
      <c r="R794" s="16" t="str">
        <f t="shared" si="199"/>
        <v/>
      </c>
      <c r="S794" s="17" t="str">
        <f t="shared" si="200"/>
        <v/>
      </c>
      <c r="T794" s="18" t="str">
        <f t="shared" si="192"/>
        <v/>
      </c>
      <c r="U794" s="19" t="str">
        <f t="shared" si="201"/>
        <v/>
      </c>
      <c r="V794" s="17" t="str">
        <f t="shared" si="202"/>
        <v/>
      </c>
      <c r="W794" s="20" t="str">
        <f t="shared" si="203"/>
        <v/>
      </c>
      <c r="X794" s="17" t="str">
        <f t="shared" si="204"/>
        <v/>
      </c>
      <c r="Y794" s="17" t="str">
        <f t="shared" si="205"/>
        <v/>
      </c>
      <c r="Z794" s="21" t="str">
        <f t="shared" si="206"/>
        <v xml:space="preserve"> </v>
      </c>
    </row>
    <row r="795" spans="11:26" ht="51.75" customHeight="1">
      <c r="K795" s="63">
        <f t="shared" si="193"/>
        <v>0</v>
      </c>
      <c r="L795" s="49">
        <f t="shared" si="194"/>
        <v>0</v>
      </c>
      <c r="M795" s="22" t="str">
        <f t="shared" si="207"/>
        <v/>
      </c>
      <c r="N795" s="22">
        <f t="shared" si="195"/>
        <v>0</v>
      </c>
      <c r="O795" s="27">
        <f t="shared" si="196"/>
        <v>0</v>
      </c>
      <c r="P795" s="27">
        <f t="shared" si="197"/>
        <v>0</v>
      </c>
      <c r="Q795" s="27" t="str">
        <f t="shared" si="198"/>
        <v xml:space="preserve"> </v>
      </c>
      <c r="R795" s="16" t="str">
        <f t="shared" si="199"/>
        <v/>
      </c>
      <c r="S795" s="17" t="str">
        <f t="shared" si="200"/>
        <v/>
      </c>
      <c r="T795" s="18" t="str">
        <f t="shared" si="192"/>
        <v/>
      </c>
      <c r="U795" s="19" t="str">
        <f t="shared" si="201"/>
        <v/>
      </c>
      <c r="V795" s="17" t="str">
        <f t="shared" si="202"/>
        <v/>
      </c>
      <c r="W795" s="20" t="str">
        <f t="shared" si="203"/>
        <v/>
      </c>
      <c r="X795" s="17" t="str">
        <f t="shared" si="204"/>
        <v/>
      </c>
      <c r="Y795" s="17" t="str">
        <f t="shared" si="205"/>
        <v/>
      </c>
      <c r="Z795" s="21" t="str">
        <f t="shared" si="206"/>
        <v xml:space="preserve"> </v>
      </c>
    </row>
    <row r="796" spans="11:26" ht="51.75" customHeight="1">
      <c r="K796" s="63">
        <f t="shared" si="193"/>
        <v>0</v>
      </c>
      <c r="L796" s="49">
        <f t="shared" si="194"/>
        <v>0</v>
      </c>
      <c r="M796" s="22" t="str">
        <f t="shared" si="207"/>
        <v/>
      </c>
      <c r="N796" s="22">
        <f t="shared" si="195"/>
        <v>0</v>
      </c>
      <c r="O796" s="27">
        <f t="shared" si="196"/>
        <v>0</v>
      </c>
      <c r="P796" s="27">
        <f t="shared" si="197"/>
        <v>0</v>
      </c>
      <c r="Q796" s="27" t="str">
        <f t="shared" si="198"/>
        <v xml:space="preserve"> </v>
      </c>
      <c r="R796" s="16" t="str">
        <f t="shared" si="199"/>
        <v/>
      </c>
      <c r="S796" s="17" t="str">
        <f t="shared" si="200"/>
        <v/>
      </c>
      <c r="T796" s="18" t="str">
        <f t="shared" si="192"/>
        <v/>
      </c>
      <c r="U796" s="19" t="str">
        <f t="shared" si="201"/>
        <v/>
      </c>
      <c r="V796" s="17" t="str">
        <f t="shared" si="202"/>
        <v/>
      </c>
      <c r="W796" s="20" t="str">
        <f t="shared" si="203"/>
        <v/>
      </c>
      <c r="X796" s="17" t="str">
        <f t="shared" si="204"/>
        <v/>
      </c>
      <c r="Y796" s="17" t="str">
        <f t="shared" si="205"/>
        <v/>
      </c>
      <c r="Z796" s="21" t="str">
        <f t="shared" si="206"/>
        <v xml:space="preserve"> </v>
      </c>
    </row>
    <row r="797" spans="11:26" ht="51.75" customHeight="1">
      <c r="K797" s="63">
        <f t="shared" si="193"/>
        <v>0</v>
      </c>
      <c r="L797" s="49">
        <f t="shared" si="194"/>
        <v>0</v>
      </c>
      <c r="M797" s="22" t="str">
        <f t="shared" si="207"/>
        <v/>
      </c>
      <c r="N797" s="22">
        <f t="shared" si="195"/>
        <v>0</v>
      </c>
      <c r="O797" s="27">
        <f t="shared" si="196"/>
        <v>0</v>
      </c>
      <c r="P797" s="27">
        <f t="shared" si="197"/>
        <v>0</v>
      </c>
      <c r="Q797" s="27" t="str">
        <f t="shared" si="198"/>
        <v xml:space="preserve"> </v>
      </c>
      <c r="R797" s="16" t="str">
        <f t="shared" si="199"/>
        <v/>
      </c>
      <c r="S797" s="17" t="str">
        <f t="shared" si="200"/>
        <v/>
      </c>
      <c r="T797" s="18" t="str">
        <f t="shared" si="192"/>
        <v/>
      </c>
      <c r="U797" s="19" t="str">
        <f t="shared" si="201"/>
        <v/>
      </c>
      <c r="V797" s="17" t="str">
        <f t="shared" si="202"/>
        <v/>
      </c>
      <c r="W797" s="20" t="str">
        <f t="shared" si="203"/>
        <v/>
      </c>
      <c r="X797" s="17" t="str">
        <f t="shared" si="204"/>
        <v/>
      </c>
      <c r="Y797" s="17" t="str">
        <f t="shared" si="205"/>
        <v/>
      </c>
      <c r="Z797" s="21" t="str">
        <f t="shared" si="206"/>
        <v xml:space="preserve"> </v>
      </c>
    </row>
    <row r="798" spans="11:26" ht="51.75" customHeight="1">
      <c r="K798" s="63">
        <f t="shared" si="193"/>
        <v>0</v>
      </c>
      <c r="L798" s="49">
        <f t="shared" si="194"/>
        <v>0</v>
      </c>
      <c r="M798" s="22" t="str">
        <f t="shared" si="207"/>
        <v/>
      </c>
      <c r="N798" s="22">
        <f t="shared" si="195"/>
        <v>0</v>
      </c>
      <c r="O798" s="27">
        <f t="shared" si="196"/>
        <v>0</v>
      </c>
      <c r="P798" s="27">
        <f t="shared" si="197"/>
        <v>0</v>
      </c>
      <c r="Q798" s="27" t="str">
        <f t="shared" si="198"/>
        <v xml:space="preserve"> </v>
      </c>
      <c r="R798" s="16" t="str">
        <f t="shared" si="199"/>
        <v/>
      </c>
      <c r="S798" s="17" t="str">
        <f t="shared" si="200"/>
        <v/>
      </c>
      <c r="T798" s="18" t="str">
        <f t="shared" si="192"/>
        <v/>
      </c>
      <c r="U798" s="19" t="str">
        <f t="shared" si="201"/>
        <v/>
      </c>
      <c r="V798" s="17" t="str">
        <f t="shared" si="202"/>
        <v/>
      </c>
      <c r="W798" s="20" t="str">
        <f t="shared" si="203"/>
        <v/>
      </c>
      <c r="X798" s="17" t="str">
        <f t="shared" si="204"/>
        <v/>
      </c>
      <c r="Y798" s="17" t="str">
        <f t="shared" si="205"/>
        <v/>
      </c>
      <c r="Z798" s="21" t="str">
        <f t="shared" si="206"/>
        <v xml:space="preserve"> </v>
      </c>
    </row>
    <row r="799" spans="11:26" ht="51.75" customHeight="1">
      <c r="K799" s="63">
        <f t="shared" si="193"/>
        <v>0</v>
      </c>
      <c r="L799" s="49">
        <f t="shared" si="194"/>
        <v>0</v>
      </c>
      <c r="M799" s="22" t="str">
        <f t="shared" si="207"/>
        <v/>
      </c>
      <c r="N799" s="22">
        <f t="shared" si="195"/>
        <v>0</v>
      </c>
      <c r="O799" s="27">
        <f t="shared" si="196"/>
        <v>0</v>
      </c>
      <c r="P799" s="27">
        <f t="shared" si="197"/>
        <v>0</v>
      </c>
      <c r="Q799" s="27" t="str">
        <f t="shared" si="198"/>
        <v xml:space="preserve"> </v>
      </c>
      <c r="R799" s="16" t="str">
        <f t="shared" si="199"/>
        <v/>
      </c>
      <c r="S799" s="17" t="str">
        <f t="shared" si="200"/>
        <v/>
      </c>
      <c r="T799" s="18" t="str">
        <f t="shared" si="192"/>
        <v/>
      </c>
      <c r="U799" s="19" t="str">
        <f t="shared" si="201"/>
        <v/>
      </c>
      <c r="V799" s="17" t="str">
        <f t="shared" si="202"/>
        <v/>
      </c>
      <c r="W799" s="20" t="str">
        <f t="shared" si="203"/>
        <v/>
      </c>
      <c r="X799" s="17" t="str">
        <f t="shared" si="204"/>
        <v/>
      </c>
      <c r="Y799" s="17" t="str">
        <f t="shared" si="205"/>
        <v/>
      </c>
      <c r="Z799" s="21" t="str">
        <f t="shared" si="206"/>
        <v xml:space="preserve"> </v>
      </c>
    </row>
    <row r="800" spans="11:26" ht="51.75" customHeight="1">
      <c r="K800" s="63">
        <f t="shared" si="193"/>
        <v>0</v>
      </c>
      <c r="L800" s="49">
        <f t="shared" si="194"/>
        <v>0</v>
      </c>
      <c r="M800" s="22" t="str">
        <f t="shared" si="207"/>
        <v/>
      </c>
      <c r="N800" s="22">
        <f t="shared" si="195"/>
        <v>0</v>
      </c>
      <c r="O800" s="27">
        <f t="shared" si="196"/>
        <v>0</v>
      </c>
      <c r="P800" s="27">
        <f t="shared" si="197"/>
        <v>0</v>
      </c>
      <c r="Q800" s="27" t="str">
        <f t="shared" si="198"/>
        <v xml:space="preserve"> </v>
      </c>
      <c r="R800" s="16" t="str">
        <f t="shared" si="199"/>
        <v/>
      </c>
      <c r="S800" s="17" t="str">
        <f t="shared" si="200"/>
        <v/>
      </c>
      <c r="T800" s="18" t="str">
        <f t="shared" si="192"/>
        <v/>
      </c>
      <c r="U800" s="19" t="str">
        <f t="shared" si="201"/>
        <v/>
      </c>
      <c r="V800" s="17" t="str">
        <f t="shared" si="202"/>
        <v/>
      </c>
      <c r="W800" s="20" t="str">
        <f t="shared" si="203"/>
        <v/>
      </c>
      <c r="X800" s="17" t="str">
        <f t="shared" si="204"/>
        <v/>
      </c>
      <c r="Y800" s="17" t="str">
        <f t="shared" si="205"/>
        <v/>
      </c>
      <c r="Z800" s="21" t="str">
        <f t="shared" si="206"/>
        <v xml:space="preserve"> </v>
      </c>
    </row>
    <row r="801" spans="11:26" ht="51.75" customHeight="1">
      <c r="K801" s="63">
        <f t="shared" si="193"/>
        <v>0</v>
      </c>
      <c r="L801" s="49">
        <f t="shared" si="194"/>
        <v>0</v>
      </c>
      <c r="M801" s="22" t="str">
        <f t="shared" si="207"/>
        <v/>
      </c>
      <c r="N801" s="22">
        <f t="shared" si="195"/>
        <v>0</v>
      </c>
      <c r="O801" s="27">
        <f t="shared" si="196"/>
        <v>0</v>
      </c>
      <c r="P801" s="27">
        <f t="shared" si="197"/>
        <v>0</v>
      </c>
      <c r="Q801" s="27" t="str">
        <f t="shared" si="198"/>
        <v xml:space="preserve"> </v>
      </c>
      <c r="R801" s="16" t="str">
        <f t="shared" si="199"/>
        <v/>
      </c>
      <c r="S801" s="17" t="str">
        <f t="shared" si="200"/>
        <v/>
      </c>
      <c r="T801" s="18" t="str">
        <f t="shared" si="192"/>
        <v/>
      </c>
      <c r="U801" s="19" t="str">
        <f t="shared" si="201"/>
        <v/>
      </c>
      <c r="V801" s="17" t="str">
        <f t="shared" si="202"/>
        <v/>
      </c>
      <c r="W801" s="20" t="str">
        <f t="shared" si="203"/>
        <v/>
      </c>
      <c r="X801" s="17" t="str">
        <f t="shared" si="204"/>
        <v/>
      </c>
      <c r="Y801" s="17" t="str">
        <f t="shared" si="205"/>
        <v/>
      </c>
      <c r="Z801" s="21" t="str">
        <f t="shared" si="206"/>
        <v xml:space="preserve"> </v>
      </c>
    </row>
    <row r="802" spans="11:26" ht="51.75" customHeight="1">
      <c r="K802" s="63">
        <f t="shared" si="193"/>
        <v>0</v>
      </c>
      <c r="L802" s="49">
        <f t="shared" si="194"/>
        <v>0</v>
      </c>
      <c r="M802" s="22" t="str">
        <f t="shared" si="207"/>
        <v/>
      </c>
      <c r="N802" s="22">
        <f t="shared" si="195"/>
        <v>0</v>
      </c>
      <c r="O802" s="27">
        <f t="shared" si="196"/>
        <v>0</v>
      </c>
      <c r="P802" s="27">
        <f t="shared" si="197"/>
        <v>0</v>
      </c>
      <c r="Q802" s="27" t="str">
        <f t="shared" si="198"/>
        <v xml:space="preserve"> </v>
      </c>
      <c r="R802" s="16" t="str">
        <f t="shared" si="199"/>
        <v/>
      </c>
      <c r="S802" s="17" t="str">
        <f t="shared" si="200"/>
        <v/>
      </c>
      <c r="T802" s="18" t="str">
        <f t="shared" si="192"/>
        <v/>
      </c>
      <c r="U802" s="19" t="str">
        <f t="shared" si="201"/>
        <v/>
      </c>
      <c r="V802" s="17" t="str">
        <f t="shared" si="202"/>
        <v/>
      </c>
      <c r="W802" s="20" t="str">
        <f t="shared" si="203"/>
        <v/>
      </c>
      <c r="X802" s="17" t="str">
        <f t="shared" si="204"/>
        <v/>
      </c>
      <c r="Y802" s="17" t="str">
        <f t="shared" si="205"/>
        <v/>
      </c>
      <c r="Z802" s="21" t="str">
        <f t="shared" si="206"/>
        <v xml:space="preserve"> </v>
      </c>
    </row>
    <row r="803" spans="11:26" ht="51.75" customHeight="1">
      <c r="K803" s="63">
        <f t="shared" si="193"/>
        <v>0</v>
      </c>
      <c r="L803" s="49">
        <f t="shared" si="194"/>
        <v>0</v>
      </c>
      <c r="M803" s="22" t="str">
        <f t="shared" si="207"/>
        <v/>
      </c>
      <c r="N803" s="22">
        <f t="shared" si="195"/>
        <v>0</v>
      </c>
      <c r="O803" s="27">
        <f t="shared" si="196"/>
        <v>0</v>
      </c>
      <c r="P803" s="27">
        <f t="shared" si="197"/>
        <v>0</v>
      </c>
      <c r="Q803" s="27" t="str">
        <f t="shared" si="198"/>
        <v xml:space="preserve"> </v>
      </c>
      <c r="R803" s="16" t="str">
        <f t="shared" si="199"/>
        <v/>
      </c>
      <c r="S803" s="17" t="str">
        <f t="shared" si="200"/>
        <v/>
      </c>
      <c r="T803" s="18" t="str">
        <f t="shared" si="192"/>
        <v/>
      </c>
      <c r="U803" s="19" t="str">
        <f t="shared" si="201"/>
        <v/>
      </c>
      <c r="V803" s="17" t="str">
        <f t="shared" si="202"/>
        <v/>
      </c>
      <c r="W803" s="20" t="str">
        <f t="shared" si="203"/>
        <v/>
      </c>
      <c r="X803" s="17" t="str">
        <f t="shared" si="204"/>
        <v/>
      </c>
      <c r="Y803" s="17" t="str">
        <f t="shared" si="205"/>
        <v/>
      </c>
      <c r="Z803" s="21" t="str">
        <f t="shared" si="206"/>
        <v xml:space="preserve"> </v>
      </c>
    </row>
    <row r="804" spans="11:26" ht="51.75" customHeight="1">
      <c r="K804" s="63">
        <f t="shared" si="193"/>
        <v>0</v>
      </c>
      <c r="L804" s="49">
        <f t="shared" si="194"/>
        <v>0</v>
      </c>
      <c r="M804" s="22" t="str">
        <f t="shared" si="207"/>
        <v/>
      </c>
      <c r="N804" s="22">
        <f t="shared" si="195"/>
        <v>0</v>
      </c>
      <c r="O804" s="27">
        <f t="shared" si="196"/>
        <v>0</v>
      </c>
      <c r="P804" s="27">
        <f t="shared" si="197"/>
        <v>0</v>
      </c>
      <c r="Q804" s="27" t="str">
        <f t="shared" si="198"/>
        <v xml:space="preserve"> </v>
      </c>
      <c r="R804" s="16" t="str">
        <f t="shared" si="199"/>
        <v/>
      </c>
      <c r="S804" s="17" t="str">
        <f t="shared" si="200"/>
        <v/>
      </c>
      <c r="T804" s="18" t="str">
        <f t="shared" si="192"/>
        <v/>
      </c>
      <c r="U804" s="19" t="str">
        <f t="shared" si="201"/>
        <v/>
      </c>
      <c r="V804" s="17" t="str">
        <f t="shared" si="202"/>
        <v/>
      </c>
      <c r="W804" s="20" t="str">
        <f t="shared" si="203"/>
        <v/>
      </c>
      <c r="X804" s="17" t="str">
        <f t="shared" si="204"/>
        <v/>
      </c>
      <c r="Y804" s="17" t="str">
        <f t="shared" si="205"/>
        <v/>
      </c>
      <c r="Z804" s="21" t="str">
        <f t="shared" si="206"/>
        <v xml:space="preserve"> </v>
      </c>
    </row>
    <row r="805" spans="11:26" ht="51.75" customHeight="1">
      <c r="K805" s="63">
        <f t="shared" si="193"/>
        <v>0</v>
      </c>
      <c r="L805" s="49">
        <f t="shared" si="194"/>
        <v>0</v>
      </c>
      <c r="M805" s="22" t="str">
        <f t="shared" si="207"/>
        <v/>
      </c>
      <c r="N805" s="22">
        <f t="shared" si="195"/>
        <v>0</v>
      </c>
      <c r="O805" s="27">
        <f t="shared" si="196"/>
        <v>0</v>
      </c>
      <c r="P805" s="27">
        <f t="shared" si="197"/>
        <v>0</v>
      </c>
      <c r="Q805" s="27" t="str">
        <f t="shared" si="198"/>
        <v xml:space="preserve"> </v>
      </c>
      <c r="R805" s="16" t="str">
        <f t="shared" si="199"/>
        <v/>
      </c>
      <c r="S805" s="17" t="str">
        <f t="shared" si="200"/>
        <v/>
      </c>
      <c r="T805" s="18" t="str">
        <f t="shared" si="192"/>
        <v/>
      </c>
      <c r="U805" s="19" t="str">
        <f t="shared" si="201"/>
        <v/>
      </c>
      <c r="V805" s="17" t="str">
        <f t="shared" si="202"/>
        <v/>
      </c>
      <c r="W805" s="20" t="str">
        <f t="shared" si="203"/>
        <v/>
      </c>
      <c r="X805" s="17" t="str">
        <f t="shared" si="204"/>
        <v/>
      </c>
      <c r="Y805" s="17" t="str">
        <f t="shared" si="205"/>
        <v/>
      </c>
      <c r="Z805" s="21" t="str">
        <f t="shared" si="206"/>
        <v xml:space="preserve"> </v>
      </c>
    </row>
    <row r="806" spans="11:26" ht="51.75" customHeight="1">
      <c r="K806" s="63">
        <f t="shared" si="193"/>
        <v>0</v>
      </c>
      <c r="L806" s="49">
        <f t="shared" si="194"/>
        <v>0</v>
      </c>
      <c r="M806" s="22" t="str">
        <f t="shared" si="207"/>
        <v/>
      </c>
      <c r="N806" s="22">
        <f t="shared" si="195"/>
        <v>0</v>
      </c>
      <c r="O806" s="27">
        <f t="shared" si="196"/>
        <v>0</v>
      </c>
      <c r="P806" s="27">
        <f t="shared" si="197"/>
        <v>0</v>
      </c>
      <c r="Q806" s="27" t="str">
        <f t="shared" si="198"/>
        <v xml:space="preserve"> </v>
      </c>
      <c r="R806" s="16" t="str">
        <f t="shared" si="199"/>
        <v/>
      </c>
      <c r="S806" s="17" t="str">
        <f t="shared" si="200"/>
        <v/>
      </c>
      <c r="T806" s="18" t="str">
        <f t="shared" si="192"/>
        <v/>
      </c>
      <c r="U806" s="19" t="str">
        <f t="shared" si="201"/>
        <v/>
      </c>
      <c r="V806" s="17" t="str">
        <f t="shared" si="202"/>
        <v/>
      </c>
      <c r="W806" s="20" t="str">
        <f t="shared" si="203"/>
        <v/>
      </c>
      <c r="X806" s="17" t="str">
        <f t="shared" si="204"/>
        <v/>
      </c>
      <c r="Y806" s="17" t="str">
        <f t="shared" si="205"/>
        <v/>
      </c>
      <c r="Z806" s="21" t="str">
        <f t="shared" si="206"/>
        <v xml:space="preserve"> </v>
      </c>
    </row>
    <row r="807" spans="11:26" ht="51.75" customHeight="1">
      <c r="K807" s="63">
        <f t="shared" si="193"/>
        <v>0</v>
      </c>
      <c r="L807" s="49">
        <f t="shared" si="194"/>
        <v>0</v>
      </c>
      <c r="M807" s="22" t="str">
        <f t="shared" si="207"/>
        <v/>
      </c>
      <c r="N807" s="22">
        <f t="shared" si="195"/>
        <v>0</v>
      </c>
      <c r="O807" s="27">
        <f t="shared" si="196"/>
        <v>0</v>
      </c>
      <c r="P807" s="27">
        <f t="shared" si="197"/>
        <v>0</v>
      </c>
      <c r="Q807" s="27" t="str">
        <f t="shared" si="198"/>
        <v xml:space="preserve"> </v>
      </c>
      <c r="R807" s="16" t="str">
        <f t="shared" si="199"/>
        <v/>
      </c>
      <c r="S807" s="17" t="str">
        <f t="shared" si="200"/>
        <v/>
      </c>
      <c r="T807" s="18" t="str">
        <f t="shared" si="192"/>
        <v/>
      </c>
      <c r="U807" s="19" t="str">
        <f t="shared" si="201"/>
        <v/>
      </c>
      <c r="V807" s="17" t="str">
        <f t="shared" si="202"/>
        <v/>
      </c>
      <c r="W807" s="20" t="str">
        <f t="shared" si="203"/>
        <v/>
      </c>
      <c r="X807" s="17" t="str">
        <f t="shared" si="204"/>
        <v/>
      </c>
      <c r="Y807" s="17" t="str">
        <f t="shared" si="205"/>
        <v/>
      </c>
      <c r="Z807" s="21" t="str">
        <f t="shared" si="206"/>
        <v xml:space="preserve"> </v>
      </c>
    </row>
    <row r="808" spans="11:26" ht="51.75" customHeight="1">
      <c r="K808" s="63">
        <f t="shared" si="193"/>
        <v>0</v>
      </c>
      <c r="L808" s="49">
        <f t="shared" si="194"/>
        <v>0</v>
      </c>
      <c r="M808" s="22" t="str">
        <f t="shared" si="207"/>
        <v/>
      </c>
      <c r="N808" s="22">
        <f t="shared" si="195"/>
        <v>0</v>
      </c>
      <c r="O808" s="27">
        <f t="shared" si="196"/>
        <v>0</v>
      </c>
      <c r="P808" s="27">
        <f t="shared" si="197"/>
        <v>0</v>
      </c>
      <c r="Q808" s="27" t="str">
        <f t="shared" si="198"/>
        <v xml:space="preserve"> </v>
      </c>
      <c r="R808" s="16" t="str">
        <f t="shared" si="199"/>
        <v/>
      </c>
      <c r="S808" s="17" t="str">
        <f t="shared" si="200"/>
        <v/>
      </c>
      <c r="T808" s="18" t="str">
        <f t="shared" si="192"/>
        <v/>
      </c>
      <c r="U808" s="19" t="str">
        <f t="shared" si="201"/>
        <v/>
      </c>
      <c r="V808" s="17" t="str">
        <f t="shared" si="202"/>
        <v/>
      </c>
      <c r="W808" s="20" t="str">
        <f t="shared" si="203"/>
        <v/>
      </c>
      <c r="X808" s="17" t="str">
        <f t="shared" si="204"/>
        <v/>
      </c>
      <c r="Y808" s="17" t="str">
        <f t="shared" si="205"/>
        <v/>
      </c>
      <c r="Z808" s="21" t="str">
        <f t="shared" si="206"/>
        <v xml:space="preserve"> </v>
      </c>
    </row>
    <row r="809" spans="11:26" ht="51.75" customHeight="1">
      <c r="K809" s="63">
        <f t="shared" si="193"/>
        <v>0</v>
      </c>
      <c r="L809" s="49">
        <f t="shared" si="194"/>
        <v>0</v>
      </c>
      <c r="M809" s="22" t="str">
        <f t="shared" si="207"/>
        <v/>
      </c>
      <c r="N809" s="22">
        <f t="shared" si="195"/>
        <v>0</v>
      </c>
      <c r="O809" s="27">
        <f t="shared" si="196"/>
        <v>0</v>
      </c>
      <c r="P809" s="27">
        <f t="shared" si="197"/>
        <v>0</v>
      </c>
      <c r="Q809" s="27" t="str">
        <f t="shared" si="198"/>
        <v xml:space="preserve"> </v>
      </c>
      <c r="R809" s="16" t="str">
        <f t="shared" si="199"/>
        <v/>
      </c>
      <c r="S809" s="17" t="str">
        <f t="shared" si="200"/>
        <v/>
      </c>
      <c r="T809" s="18" t="str">
        <f t="shared" si="192"/>
        <v/>
      </c>
      <c r="U809" s="19" t="str">
        <f t="shared" si="201"/>
        <v/>
      </c>
      <c r="V809" s="17" t="str">
        <f t="shared" si="202"/>
        <v/>
      </c>
      <c r="W809" s="20" t="str">
        <f t="shared" si="203"/>
        <v/>
      </c>
      <c r="X809" s="17" t="str">
        <f t="shared" si="204"/>
        <v/>
      </c>
      <c r="Y809" s="17" t="str">
        <f t="shared" si="205"/>
        <v/>
      </c>
      <c r="Z809" s="21" t="str">
        <f t="shared" si="206"/>
        <v xml:space="preserve"> </v>
      </c>
    </row>
    <row r="810" spans="11:26" ht="51.75" customHeight="1">
      <c r="K810" s="63">
        <f t="shared" si="193"/>
        <v>0</v>
      </c>
      <c r="L810" s="49">
        <f t="shared" si="194"/>
        <v>0</v>
      </c>
      <c r="M810" s="22" t="str">
        <f t="shared" si="207"/>
        <v/>
      </c>
      <c r="N810" s="22">
        <f t="shared" si="195"/>
        <v>0</v>
      </c>
      <c r="O810" s="27">
        <f t="shared" si="196"/>
        <v>0</v>
      </c>
      <c r="P810" s="27">
        <f t="shared" si="197"/>
        <v>0</v>
      </c>
      <c r="Q810" s="27" t="str">
        <f t="shared" si="198"/>
        <v xml:space="preserve"> </v>
      </c>
      <c r="R810" s="16" t="str">
        <f t="shared" si="199"/>
        <v/>
      </c>
      <c r="S810" s="17" t="str">
        <f t="shared" si="200"/>
        <v/>
      </c>
      <c r="T810" s="18" t="str">
        <f t="shared" si="192"/>
        <v/>
      </c>
      <c r="U810" s="19" t="str">
        <f t="shared" si="201"/>
        <v/>
      </c>
      <c r="V810" s="17" t="str">
        <f t="shared" si="202"/>
        <v/>
      </c>
      <c r="W810" s="20" t="str">
        <f t="shared" si="203"/>
        <v/>
      </c>
      <c r="X810" s="17" t="str">
        <f t="shared" si="204"/>
        <v/>
      </c>
      <c r="Y810" s="17" t="str">
        <f t="shared" si="205"/>
        <v/>
      </c>
      <c r="Z810" s="21" t="str">
        <f t="shared" si="206"/>
        <v xml:space="preserve"> </v>
      </c>
    </row>
    <row r="811" spans="11:26" ht="51.75" customHeight="1">
      <c r="K811" s="63">
        <f t="shared" si="193"/>
        <v>0</v>
      </c>
      <c r="L811" s="49">
        <f t="shared" si="194"/>
        <v>0</v>
      </c>
      <c r="M811" s="22" t="str">
        <f t="shared" si="207"/>
        <v/>
      </c>
      <c r="N811" s="22">
        <f t="shared" si="195"/>
        <v>0</v>
      </c>
      <c r="O811" s="27">
        <f t="shared" si="196"/>
        <v>0</v>
      </c>
      <c r="P811" s="27">
        <f t="shared" si="197"/>
        <v>0</v>
      </c>
      <c r="Q811" s="27" t="str">
        <f t="shared" si="198"/>
        <v xml:space="preserve"> </v>
      </c>
      <c r="R811" s="16" t="str">
        <f t="shared" si="199"/>
        <v/>
      </c>
      <c r="S811" s="17" t="str">
        <f t="shared" si="200"/>
        <v/>
      </c>
      <c r="T811" s="18" t="str">
        <f t="shared" si="192"/>
        <v/>
      </c>
      <c r="U811" s="19" t="str">
        <f t="shared" si="201"/>
        <v/>
      </c>
      <c r="V811" s="17" t="str">
        <f t="shared" si="202"/>
        <v/>
      </c>
      <c r="W811" s="20" t="str">
        <f t="shared" si="203"/>
        <v/>
      </c>
      <c r="X811" s="17" t="str">
        <f t="shared" si="204"/>
        <v/>
      </c>
      <c r="Y811" s="17" t="str">
        <f t="shared" si="205"/>
        <v/>
      </c>
      <c r="Z811" s="21" t="str">
        <f t="shared" si="206"/>
        <v xml:space="preserve"> </v>
      </c>
    </row>
    <row r="812" spans="11:26" ht="51.75" customHeight="1">
      <c r="K812" s="63">
        <f t="shared" si="193"/>
        <v>0</v>
      </c>
      <c r="L812" s="49">
        <f t="shared" si="194"/>
        <v>0</v>
      </c>
      <c r="M812" s="22" t="str">
        <f t="shared" si="207"/>
        <v/>
      </c>
      <c r="N812" s="22">
        <f t="shared" si="195"/>
        <v>0</v>
      </c>
      <c r="O812" s="27">
        <f t="shared" si="196"/>
        <v>0</v>
      </c>
      <c r="P812" s="27">
        <f t="shared" si="197"/>
        <v>0</v>
      </c>
      <c r="Q812" s="27" t="str">
        <f t="shared" si="198"/>
        <v xml:space="preserve"> </v>
      </c>
      <c r="R812" s="16" t="str">
        <f t="shared" si="199"/>
        <v/>
      </c>
      <c r="S812" s="17" t="str">
        <f t="shared" si="200"/>
        <v/>
      </c>
      <c r="T812" s="18" t="str">
        <f t="shared" si="192"/>
        <v/>
      </c>
      <c r="U812" s="19" t="str">
        <f t="shared" si="201"/>
        <v/>
      </c>
      <c r="V812" s="17" t="str">
        <f t="shared" si="202"/>
        <v/>
      </c>
      <c r="W812" s="20" t="str">
        <f t="shared" si="203"/>
        <v/>
      </c>
      <c r="X812" s="17" t="str">
        <f t="shared" si="204"/>
        <v/>
      </c>
      <c r="Y812" s="17" t="str">
        <f t="shared" si="205"/>
        <v/>
      </c>
      <c r="Z812" s="21" t="str">
        <f t="shared" si="206"/>
        <v xml:space="preserve"> </v>
      </c>
    </row>
    <row r="813" spans="11:26" ht="51.75" customHeight="1">
      <c r="K813" s="63">
        <f t="shared" si="193"/>
        <v>0</v>
      </c>
      <c r="L813" s="49">
        <f t="shared" si="194"/>
        <v>0</v>
      </c>
      <c r="M813" s="22" t="str">
        <f t="shared" si="207"/>
        <v/>
      </c>
      <c r="N813" s="22">
        <f t="shared" si="195"/>
        <v>0</v>
      </c>
      <c r="O813" s="27">
        <f t="shared" si="196"/>
        <v>0</v>
      </c>
      <c r="P813" s="27">
        <f t="shared" si="197"/>
        <v>0</v>
      </c>
      <c r="Q813" s="27" t="str">
        <f t="shared" si="198"/>
        <v xml:space="preserve"> </v>
      </c>
      <c r="R813" s="16" t="str">
        <f t="shared" si="199"/>
        <v/>
      </c>
      <c r="S813" s="17" t="str">
        <f t="shared" si="200"/>
        <v/>
      </c>
      <c r="T813" s="18" t="str">
        <f t="shared" si="192"/>
        <v/>
      </c>
      <c r="U813" s="19" t="str">
        <f t="shared" si="201"/>
        <v/>
      </c>
      <c r="V813" s="17" t="str">
        <f t="shared" si="202"/>
        <v/>
      </c>
      <c r="W813" s="20" t="str">
        <f t="shared" si="203"/>
        <v/>
      </c>
      <c r="X813" s="17" t="str">
        <f t="shared" si="204"/>
        <v/>
      </c>
      <c r="Y813" s="17" t="str">
        <f t="shared" si="205"/>
        <v/>
      </c>
      <c r="Z813" s="21" t="str">
        <f t="shared" si="206"/>
        <v xml:space="preserve"> </v>
      </c>
    </row>
    <row r="814" spans="11:26" ht="51.75" customHeight="1">
      <c r="K814" s="63">
        <f t="shared" si="193"/>
        <v>0</v>
      </c>
      <c r="L814" s="49">
        <f t="shared" si="194"/>
        <v>0</v>
      </c>
      <c r="M814" s="22" t="str">
        <f t="shared" si="207"/>
        <v/>
      </c>
      <c r="N814" s="22">
        <f t="shared" si="195"/>
        <v>0</v>
      </c>
      <c r="O814" s="27">
        <f t="shared" si="196"/>
        <v>0</v>
      </c>
      <c r="P814" s="27">
        <f t="shared" si="197"/>
        <v>0</v>
      </c>
      <c r="Q814" s="27" t="str">
        <f t="shared" si="198"/>
        <v xml:space="preserve"> </v>
      </c>
      <c r="R814" s="16" t="str">
        <f t="shared" si="199"/>
        <v/>
      </c>
      <c r="S814" s="17" t="str">
        <f t="shared" si="200"/>
        <v/>
      </c>
      <c r="T814" s="18" t="str">
        <f t="shared" si="192"/>
        <v/>
      </c>
      <c r="U814" s="19" t="str">
        <f t="shared" si="201"/>
        <v/>
      </c>
      <c r="V814" s="17" t="str">
        <f t="shared" si="202"/>
        <v/>
      </c>
      <c r="W814" s="20" t="str">
        <f t="shared" si="203"/>
        <v/>
      </c>
      <c r="X814" s="17" t="str">
        <f t="shared" si="204"/>
        <v/>
      </c>
      <c r="Y814" s="17" t="str">
        <f t="shared" si="205"/>
        <v/>
      </c>
      <c r="Z814" s="21" t="str">
        <f t="shared" si="206"/>
        <v xml:space="preserve"> </v>
      </c>
    </row>
    <row r="815" spans="11:26" ht="51.75" customHeight="1">
      <c r="K815" s="63">
        <f t="shared" si="193"/>
        <v>0</v>
      </c>
      <c r="L815" s="49">
        <f t="shared" si="194"/>
        <v>0</v>
      </c>
      <c r="M815" s="22" t="str">
        <f t="shared" si="207"/>
        <v/>
      </c>
      <c r="N815" s="22">
        <f t="shared" si="195"/>
        <v>0</v>
      </c>
      <c r="O815" s="27">
        <f t="shared" si="196"/>
        <v>0</v>
      </c>
      <c r="P815" s="27">
        <f t="shared" si="197"/>
        <v>0</v>
      </c>
      <c r="Q815" s="27" t="str">
        <f t="shared" si="198"/>
        <v xml:space="preserve"> </v>
      </c>
      <c r="R815" s="16" t="str">
        <f t="shared" si="199"/>
        <v/>
      </c>
      <c r="S815" s="17" t="str">
        <f t="shared" si="200"/>
        <v/>
      </c>
      <c r="T815" s="18" t="str">
        <f t="shared" si="192"/>
        <v/>
      </c>
      <c r="U815" s="19" t="str">
        <f t="shared" si="201"/>
        <v/>
      </c>
      <c r="V815" s="17" t="str">
        <f t="shared" si="202"/>
        <v/>
      </c>
      <c r="W815" s="20" t="str">
        <f t="shared" si="203"/>
        <v/>
      </c>
      <c r="X815" s="17" t="str">
        <f t="shared" si="204"/>
        <v/>
      </c>
      <c r="Y815" s="17" t="str">
        <f t="shared" si="205"/>
        <v/>
      </c>
      <c r="Z815" s="21" t="str">
        <f t="shared" si="206"/>
        <v xml:space="preserve"> </v>
      </c>
    </row>
    <row r="816" spans="11:26" ht="51.75" customHeight="1">
      <c r="K816" s="63">
        <f t="shared" si="193"/>
        <v>0</v>
      </c>
      <c r="L816" s="49">
        <f t="shared" si="194"/>
        <v>0</v>
      </c>
      <c r="M816" s="22" t="str">
        <f t="shared" si="207"/>
        <v/>
      </c>
      <c r="N816" s="22">
        <f t="shared" si="195"/>
        <v>0</v>
      </c>
      <c r="O816" s="27">
        <f t="shared" si="196"/>
        <v>0</v>
      </c>
      <c r="P816" s="27">
        <f t="shared" si="197"/>
        <v>0</v>
      </c>
      <c r="Q816" s="27" t="str">
        <f t="shared" si="198"/>
        <v xml:space="preserve"> </v>
      </c>
      <c r="R816" s="16" t="str">
        <f t="shared" si="199"/>
        <v/>
      </c>
      <c r="S816" s="17" t="str">
        <f t="shared" si="200"/>
        <v/>
      </c>
      <c r="T816" s="18" t="str">
        <f t="shared" si="192"/>
        <v/>
      </c>
      <c r="U816" s="19" t="str">
        <f t="shared" si="201"/>
        <v/>
      </c>
      <c r="V816" s="17" t="str">
        <f t="shared" si="202"/>
        <v/>
      </c>
      <c r="W816" s="20" t="str">
        <f t="shared" si="203"/>
        <v/>
      </c>
      <c r="X816" s="17" t="str">
        <f t="shared" si="204"/>
        <v/>
      </c>
      <c r="Y816" s="17" t="str">
        <f t="shared" si="205"/>
        <v/>
      </c>
      <c r="Z816" s="21" t="str">
        <f t="shared" si="206"/>
        <v xml:space="preserve"> </v>
      </c>
    </row>
    <row r="817" spans="11:26" ht="51.75" customHeight="1">
      <c r="K817" s="63">
        <f t="shared" si="193"/>
        <v>0</v>
      </c>
      <c r="L817" s="49">
        <f t="shared" si="194"/>
        <v>0</v>
      </c>
      <c r="M817" s="22" t="str">
        <f t="shared" si="207"/>
        <v/>
      </c>
      <c r="N817" s="22">
        <f t="shared" si="195"/>
        <v>0</v>
      </c>
      <c r="O817" s="27">
        <f t="shared" si="196"/>
        <v>0</v>
      </c>
      <c r="P817" s="27">
        <f t="shared" si="197"/>
        <v>0</v>
      </c>
      <c r="Q817" s="27" t="str">
        <f t="shared" si="198"/>
        <v xml:space="preserve"> </v>
      </c>
      <c r="R817" s="16" t="str">
        <f t="shared" si="199"/>
        <v/>
      </c>
      <c r="S817" s="17" t="str">
        <f t="shared" si="200"/>
        <v/>
      </c>
      <c r="T817" s="18" t="str">
        <f t="shared" si="192"/>
        <v/>
      </c>
      <c r="U817" s="19" t="str">
        <f t="shared" si="201"/>
        <v/>
      </c>
      <c r="V817" s="17" t="str">
        <f t="shared" si="202"/>
        <v/>
      </c>
      <c r="W817" s="20" t="str">
        <f t="shared" si="203"/>
        <v/>
      </c>
      <c r="X817" s="17" t="str">
        <f t="shared" si="204"/>
        <v/>
      </c>
      <c r="Y817" s="17" t="str">
        <f t="shared" si="205"/>
        <v/>
      </c>
      <c r="Z817" s="21" t="str">
        <f t="shared" si="206"/>
        <v xml:space="preserve"> </v>
      </c>
    </row>
    <row r="818" spans="11:26" ht="51.75" customHeight="1">
      <c r="K818" s="63">
        <f t="shared" si="193"/>
        <v>0</v>
      </c>
      <c r="L818" s="49">
        <f t="shared" si="194"/>
        <v>0</v>
      </c>
      <c r="M818" s="22" t="str">
        <f t="shared" si="207"/>
        <v/>
      </c>
      <c r="N818" s="22">
        <f t="shared" si="195"/>
        <v>0</v>
      </c>
      <c r="O818" s="27">
        <f t="shared" si="196"/>
        <v>0</v>
      </c>
      <c r="P818" s="27">
        <f t="shared" si="197"/>
        <v>0</v>
      </c>
      <c r="Q818" s="27" t="str">
        <f t="shared" si="198"/>
        <v xml:space="preserve"> </v>
      </c>
      <c r="R818" s="16" t="str">
        <f t="shared" si="199"/>
        <v/>
      </c>
      <c r="S818" s="17" t="str">
        <f t="shared" si="200"/>
        <v/>
      </c>
      <c r="T818" s="18" t="str">
        <f t="shared" si="192"/>
        <v/>
      </c>
      <c r="U818" s="19" t="str">
        <f t="shared" si="201"/>
        <v/>
      </c>
      <c r="V818" s="17" t="str">
        <f t="shared" si="202"/>
        <v/>
      </c>
      <c r="W818" s="20" t="str">
        <f t="shared" si="203"/>
        <v/>
      </c>
      <c r="X818" s="17" t="str">
        <f t="shared" si="204"/>
        <v/>
      </c>
      <c r="Y818" s="17" t="str">
        <f t="shared" si="205"/>
        <v/>
      </c>
      <c r="Z818" s="21" t="str">
        <f t="shared" si="206"/>
        <v xml:space="preserve"> </v>
      </c>
    </row>
    <row r="819" spans="11:26" ht="51.75" customHeight="1">
      <c r="K819" s="63">
        <f t="shared" si="193"/>
        <v>0</v>
      </c>
      <c r="L819" s="49">
        <f t="shared" si="194"/>
        <v>0</v>
      </c>
      <c r="M819" s="22" t="str">
        <f t="shared" si="207"/>
        <v/>
      </c>
      <c r="N819" s="22">
        <f t="shared" si="195"/>
        <v>0</v>
      </c>
      <c r="O819" s="27">
        <f t="shared" si="196"/>
        <v>0</v>
      </c>
      <c r="P819" s="27">
        <f t="shared" si="197"/>
        <v>0</v>
      </c>
      <c r="Q819" s="27" t="str">
        <f t="shared" si="198"/>
        <v xml:space="preserve"> </v>
      </c>
      <c r="R819" s="16" t="str">
        <f t="shared" si="199"/>
        <v/>
      </c>
      <c r="S819" s="17" t="str">
        <f t="shared" si="200"/>
        <v/>
      </c>
      <c r="T819" s="18" t="str">
        <f t="shared" si="192"/>
        <v/>
      </c>
      <c r="U819" s="19" t="str">
        <f t="shared" si="201"/>
        <v/>
      </c>
      <c r="V819" s="17" t="str">
        <f t="shared" si="202"/>
        <v/>
      </c>
      <c r="W819" s="20" t="str">
        <f t="shared" si="203"/>
        <v/>
      </c>
      <c r="X819" s="17" t="str">
        <f t="shared" si="204"/>
        <v/>
      </c>
      <c r="Y819" s="17" t="str">
        <f t="shared" si="205"/>
        <v/>
      </c>
      <c r="Z819" s="21" t="str">
        <f t="shared" si="206"/>
        <v xml:space="preserve"> </v>
      </c>
    </row>
    <row r="820" spans="11:26" ht="51.75" customHeight="1">
      <c r="K820" s="63">
        <f t="shared" si="193"/>
        <v>0</v>
      </c>
      <c r="L820" s="49">
        <f t="shared" si="194"/>
        <v>0</v>
      </c>
      <c r="M820" s="22" t="str">
        <f t="shared" si="207"/>
        <v/>
      </c>
      <c r="N820" s="22">
        <f t="shared" si="195"/>
        <v>0</v>
      </c>
      <c r="O820" s="27">
        <f t="shared" si="196"/>
        <v>0</v>
      </c>
      <c r="P820" s="27">
        <f t="shared" si="197"/>
        <v>0</v>
      </c>
      <c r="Q820" s="27" t="str">
        <f t="shared" si="198"/>
        <v xml:space="preserve"> </v>
      </c>
      <c r="R820" s="16" t="str">
        <f t="shared" si="199"/>
        <v/>
      </c>
      <c r="S820" s="17" t="str">
        <f t="shared" si="200"/>
        <v/>
      </c>
      <c r="T820" s="18" t="str">
        <f t="shared" si="192"/>
        <v/>
      </c>
      <c r="U820" s="19" t="str">
        <f t="shared" si="201"/>
        <v/>
      </c>
      <c r="V820" s="17" t="str">
        <f t="shared" si="202"/>
        <v/>
      </c>
      <c r="W820" s="20" t="str">
        <f t="shared" si="203"/>
        <v/>
      </c>
      <c r="X820" s="17" t="str">
        <f t="shared" si="204"/>
        <v/>
      </c>
      <c r="Y820" s="17" t="str">
        <f t="shared" si="205"/>
        <v/>
      </c>
      <c r="Z820" s="21" t="str">
        <f t="shared" si="206"/>
        <v xml:space="preserve"> </v>
      </c>
    </row>
    <row r="821" spans="11:26" ht="51.75" customHeight="1">
      <c r="K821" s="63">
        <f t="shared" si="193"/>
        <v>0</v>
      </c>
      <c r="L821" s="49">
        <f t="shared" si="194"/>
        <v>0</v>
      </c>
      <c r="M821" s="22" t="str">
        <f t="shared" si="207"/>
        <v/>
      </c>
      <c r="N821" s="22">
        <f t="shared" si="195"/>
        <v>0</v>
      </c>
      <c r="O821" s="27">
        <f t="shared" si="196"/>
        <v>0</v>
      </c>
      <c r="P821" s="27">
        <f t="shared" si="197"/>
        <v>0</v>
      </c>
      <c r="Q821" s="27" t="str">
        <f t="shared" si="198"/>
        <v xml:space="preserve"> </v>
      </c>
      <c r="R821" s="16" t="str">
        <f t="shared" si="199"/>
        <v/>
      </c>
      <c r="S821" s="17" t="str">
        <f t="shared" si="200"/>
        <v/>
      </c>
      <c r="T821" s="18" t="str">
        <f t="shared" si="192"/>
        <v/>
      </c>
      <c r="U821" s="19" t="str">
        <f t="shared" si="201"/>
        <v/>
      </c>
      <c r="V821" s="17" t="str">
        <f t="shared" si="202"/>
        <v/>
      </c>
      <c r="W821" s="20" t="str">
        <f t="shared" si="203"/>
        <v/>
      </c>
      <c r="X821" s="17" t="str">
        <f t="shared" si="204"/>
        <v/>
      </c>
      <c r="Y821" s="17" t="str">
        <f t="shared" si="205"/>
        <v/>
      </c>
      <c r="Z821" s="21" t="str">
        <f t="shared" si="206"/>
        <v xml:space="preserve"> </v>
      </c>
    </row>
    <row r="822" spans="11:26" ht="51.75" customHeight="1">
      <c r="K822" s="63">
        <f t="shared" si="193"/>
        <v>0</v>
      </c>
      <c r="L822" s="49">
        <f t="shared" si="194"/>
        <v>0</v>
      </c>
      <c r="M822" s="22" t="str">
        <f t="shared" si="207"/>
        <v/>
      </c>
      <c r="N822" s="22">
        <f t="shared" si="195"/>
        <v>0</v>
      </c>
      <c r="O822" s="27">
        <f t="shared" si="196"/>
        <v>0</v>
      </c>
      <c r="P822" s="27">
        <f t="shared" si="197"/>
        <v>0</v>
      </c>
      <c r="Q822" s="27" t="str">
        <f t="shared" si="198"/>
        <v xml:space="preserve"> </v>
      </c>
      <c r="R822" s="16" t="str">
        <f t="shared" si="199"/>
        <v/>
      </c>
      <c r="S822" s="17" t="str">
        <f t="shared" si="200"/>
        <v/>
      </c>
      <c r="T822" s="18" t="str">
        <f t="shared" si="192"/>
        <v/>
      </c>
      <c r="U822" s="19" t="str">
        <f t="shared" si="201"/>
        <v/>
      </c>
      <c r="V822" s="17" t="str">
        <f t="shared" si="202"/>
        <v/>
      </c>
      <c r="W822" s="20" t="str">
        <f t="shared" si="203"/>
        <v/>
      </c>
      <c r="X822" s="17" t="str">
        <f t="shared" si="204"/>
        <v/>
      </c>
      <c r="Y822" s="17" t="str">
        <f t="shared" si="205"/>
        <v/>
      </c>
      <c r="Z822" s="21" t="str">
        <f t="shared" si="206"/>
        <v xml:space="preserve"> </v>
      </c>
    </row>
    <row r="823" spans="11:26" ht="51.75" customHeight="1">
      <c r="K823" s="63">
        <f t="shared" si="193"/>
        <v>0</v>
      </c>
      <c r="L823" s="49">
        <f t="shared" si="194"/>
        <v>0</v>
      </c>
      <c r="M823" s="22" t="str">
        <f t="shared" si="207"/>
        <v/>
      </c>
      <c r="N823" s="22">
        <f t="shared" si="195"/>
        <v>0</v>
      </c>
      <c r="O823" s="27">
        <f t="shared" si="196"/>
        <v>0</v>
      </c>
      <c r="P823" s="27">
        <f t="shared" si="197"/>
        <v>0</v>
      </c>
      <c r="Q823" s="27" t="str">
        <f t="shared" si="198"/>
        <v xml:space="preserve"> </v>
      </c>
      <c r="R823" s="16" t="str">
        <f t="shared" si="199"/>
        <v/>
      </c>
      <c r="S823" s="17" t="str">
        <f t="shared" si="200"/>
        <v/>
      </c>
      <c r="T823" s="18" t="str">
        <f t="shared" si="192"/>
        <v/>
      </c>
      <c r="U823" s="19" t="str">
        <f t="shared" si="201"/>
        <v/>
      </c>
      <c r="V823" s="17" t="str">
        <f t="shared" si="202"/>
        <v/>
      </c>
      <c r="W823" s="20" t="str">
        <f t="shared" si="203"/>
        <v/>
      </c>
      <c r="X823" s="17" t="str">
        <f t="shared" si="204"/>
        <v/>
      </c>
      <c r="Y823" s="17" t="str">
        <f t="shared" si="205"/>
        <v/>
      </c>
      <c r="Z823" s="21" t="str">
        <f t="shared" si="206"/>
        <v xml:space="preserve"> </v>
      </c>
    </row>
    <row r="824" spans="11:26" ht="51.75" customHeight="1">
      <c r="K824" s="63">
        <f t="shared" si="193"/>
        <v>0</v>
      </c>
      <c r="L824" s="49">
        <f t="shared" si="194"/>
        <v>0</v>
      </c>
      <c r="M824" s="22" t="str">
        <f t="shared" si="207"/>
        <v/>
      </c>
      <c r="N824" s="22">
        <f t="shared" si="195"/>
        <v>0</v>
      </c>
      <c r="O824" s="27">
        <f t="shared" si="196"/>
        <v>0</v>
      </c>
      <c r="P824" s="27">
        <f t="shared" si="197"/>
        <v>0</v>
      </c>
      <c r="Q824" s="27" t="str">
        <f t="shared" si="198"/>
        <v xml:space="preserve"> </v>
      </c>
      <c r="R824" s="16" t="str">
        <f t="shared" si="199"/>
        <v/>
      </c>
      <c r="S824" s="17" t="str">
        <f t="shared" si="200"/>
        <v/>
      </c>
      <c r="T824" s="18" t="str">
        <f t="shared" si="192"/>
        <v/>
      </c>
      <c r="U824" s="19" t="str">
        <f t="shared" si="201"/>
        <v/>
      </c>
      <c r="V824" s="17" t="str">
        <f t="shared" si="202"/>
        <v/>
      </c>
      <c r="W824" s="20" t="str">
        <f t="shared" si="203"/>
        <v/>
      </c>
      <c r="X824" s="17" t="str">
        <f t="shared" si="204"/>
        <v/>
      </c>
      <c r="Y824" s="17" t="str">
        <f t="shared" si="205"/>
        <v/>
      </c>
      <c r="Z824" s="21" t="str">
        <f t="shared" si="206"/>
        <v xml:space="preserve"> </v>
      </c>
    </row>
    <row r="825" spans="11:26" ht="51.75" customHeight="1">
      <c r="K825" s="63">
        <f t="shared" si="193"/>
        <v>0</v>
      </c>
      <c r="L825" s="49">
        <f t="shared" si="194"/>
        <v>0</v>
      </c>
      <c r="M825" s="22" t="str">
        <f t="shared" si="207"/>
        <v/>
      </c>
      <c r="N825" s="22">
        <f t="shared" si="195"/>
        <v>0</v>
      </c>
      <c r="O825" s="27">
        <f t="shared" si="196"/>
        <v>0</v>
      </c>
      <c r="P825" s="27">
        <f t="shared" si="197"/>
        <v>0</v>
      </c>
      <c r="Q825" s="27" t="str">
        <f t="shared" si="198"/>
        <v xml:space="preserve"> </v>
      </c>
      <c r="R825" s="16" t="str">
        <f t="shared" si="199"/>
        <v/>
      </c>
      <c r="S825" s="17" t="str">
        <f t="shared" si="200"/>
        <v/>
      </c>
      <c r="T825" s="18" t="str">
        <f t="shared" si="192"/>
        <v/>
      </c>
      <c r="U825" s="19" t="str">
        <f t="shared" si="201"/>
        <v/>
      </c>
      <c r="V825" s="17" t="str">
        <f t="shared" si="202"/>
        <v/>
      </c>
      <c r="W825" s="20" t="str">
        <f t="shared" si="203"/>
        <v/>
      </c>
      <c r="X825" s="17" t="str">
        <f t="shared" si="204"/>
        <v/>
      </c>
      <c r="Y825" s="17" t="str">
        <f t="shared" si="205"/>
        <v/>
      </c>
      <c r="Z825" s="21" t="str">
        <f t="shared" si="206"/>
        <v xml:space="preserve"> </v>
      </c>
    </row>
    <row r="826" spans="11:26" ht="51.75" customHeight="1">
      <c r="K826" s="63">
        <f t="shared" si="193"/>
        <v>0</v>
      </c>
      <c r="L826" s="49">
        <f t="shared" si="194"/>
        <v>0</v>
      </c>
      <c r="M826" s="22" t="str">
        <f t="shared" si="207"/>
        <v/>
      </c>
      <c r="N826" s="22">
        <f t="shared" si="195"/>
        <v>0</v>
      </c>
      <c r="O826" s="27">
        <f t="shared" si="196"/>
        <v>0</v>
      </c>
      <c r="P826" s="27">
        <f t="shared" si="197"/>
        <v>0</v>
      </c>
      <c r="Q826" s="27" t="str">
        <f t="shared" si="198"/>
        <v xml:space="preserve"> </v>
      </c>
      <c r="R826" s="16" t="str">
        <f t="shared" si="199"/>
        <v/>
      </c>
      <c r="S826" s="17" t="str">
        <f t="shared" si="200"/>
        <v/>
      </c>
      <c r="T826" s="18" t="str">
        <f t="shared" si="192"/>
        <v/>
      </c>
      <c r="U826" s="19" t="str">
        <f t="shared" si="201"/>
        <v/>
      </c>
      <c r="V826" s="17" t="str">
        <f t="shared" si="202"/>
        <v/>
      </c>
      <c r="W826" s="20" t="str">
        <f t="shared" si="203"/>
        <v/>
      </c>
      <c r="X826" s="17" t="str">
        <f t="shared" si="204"/>
        <v/>
      </c>
      <c r="Y826" s="17" t="str">
        <f t="shared" si="205"/>
        <v/>
      </c>
      <c r="Z826" s="21" t="str">
        <f t="shared" si="206"/>
        <v xml:space="preserve"> </v>
      </c>
    </row>
    <row r="827" spans="11:26" ht="51.75" customHeight="1">
      <c r="K827" s="63">
        <f t="shared" si="193"/>
        <v>0</v>
      </c>
      <c r="L827" s="49">
        <f t="shared" si="194"/>
        <v>0</v>
      </c>
      <c r="M827" s="22" t="str">
        <f t="shared" si="207"/>
        <v/>
      </c>
      <c r="N827" s="22">
        <f t="shared" si="195"/>
        <v>0</v>
      </c>
      <c r="O827" s="27">
        <f t="shared" si="196"/>
        <v>0</v>
      </c>
      <c r="P827" s="27">
        <f t="shared" si="197"/>
        <v>0</v>
      </c>
      <c r="Q827" s="27" t="str">
        <f t="shared" si="198"/>
        <v xml:space="preserve"> </v>
      </c>
      <c r="R827" s="16" t="str">
        <f t="shared" si="199"/>
        <v/>
      </c>
      <c r="S827" s="17" t="str">
        <f t="shared" si="200"/>
        <v/>
      </c>
      <c r="T827" s="18" t="str">
        <f t="shared" si="192"/>
        <v/>
      </c>
      <c r="U827" s="19" t="str">
        <f t="shared" si="201"/>
        <v/>
      </c>
      <c r="V827" s="17" t="str">
        <f t="shared" si="202"/>
        <v/>
      </c>
      <c r="W827" s="20" t="str">
        <f t="shared" si="203"/>
        <v/>
      </c>
      <c r="X827" s="17" t="str">
        <f t="shared" si="204"/>
        <v/>
      </c>
      <c r="Y827" s="17" t="str">
        <f t="shared" si="205"/>
        <v/>
      </c>
      <c r="Z827" s="21" t="str">
        <f t="shared" si="206"/>
        <v xml:space="preserve"> </v>
      </c>
    </row>
    <row r="828" spans="11:26" ht="51.75" customHeight="1">
      <c r="K828" s="63">
        <f t="shared" si="193"/>
        <v>0</v>
      </c>
      <c r="L828" s="49">
        <f t="shared" si="194"/>
        <v>0</v>
      </c>
      <c r="M828" s="22" t="str">
        <f t="shared" si="207"/>
        <v/>
      </c>
      <c r="N828" s="22">
        <f t="shared" si="195"/>
        <v>0</v>
      </c>
      <c r="O828" s="27">
        <f t="shared" si="196"/>
        <v>0</v>
      </c>
      <c r="P828" s="27">
        <f t="shared" si="197"/>
        <v>0</v>
      </c>
      <c r="Q828" s="27" t="str">
        <f t="shared" si="198"/>
        <v xml:space="preserve"> </v>
      </c>
      <c r="R828" s="16" t="str">
        <f t="shared" si="199"/>
        <v/>
      </c>
      <c r="S828" s="17" t="str">
        <f t="shared" si="200"/>
        <v/>
      </c>
      <c r="T828" s="18" t="str">
        <f t="shared" si="192"/>
        <v/>
      </c>
      <c r="U828" s="19" t="str">
        <f t="shared" si="201"/>
        <v/>
      </c>
      <c r="V828" s="17" t="str">
        <f t="shared" si="202"/>
        <v/>
      </c>
      <c r="W828" s="20" t="str">
        <f t="shared" si="203"/>
        <v/>
      </c>
      <c r="X828" s="17" t="str">
        <f t="shared" si="204"/>
        <v/>
      </c>
      <c r="Y828" s="17" t="str">
        <f t="shared" si="205"/>
        <v/>
      </c>
      <c r="Z828" s="21" t="str">
        <f t="shared" si="206"/>
        <v xml:space="preserve"> </v>
      </c>
    </row>
    <row r="829" spans="11:26" ht="51.75" customHeight="1">
      <c r="K829" s="63">
        <f t="shared" si="193"/>
        <v>0</v>
      </c>
      <c r="L829" s="49">
        <f t="shared" si="194"/>
        <v>0</v>
      </c>
      <c r="M829" s="22" t="str">
        <f t="shared" si="207"/>
        <v/>
      </c>
      <c r="N829" s="22">
        <f t="shared" si="195"/>
        <v>0</v>
      </c>
      <c r="O829" s="27">
        <f t="shared" si="196"/>
        <v>0</v>
      </c>
      <c r="P829" s="27">
        <f t="shared" si="197"/>
        <v>0</v>
      </c>
      <c r="Q829" s="27" t="str">
        <f t="shared" si="198"/>
        <v xml:space="preserve"> </v>
      </c>
      <c r="R829" s="16" t="str">
        <f t="shared" si="199"/>
        <v/>
      </c>
      <c r="S829" s="17" t="str">
        <f t="shared" si="200"/>
        <v/>
      </c>
      <c r="T829" s="18" t="str">
        <f t="shared" si="192"/>
        <v/>
      </c>
      <c r="U829" s="19" t="str">
        <f t="shared" si="201"/>
        <v/>
      </c>
      <c r="V829" s="17" t="str">
        <f t="shared" si="202"/>
        <v/>
      </c>
      <c r="W829" s="20" t="str">
        <f t="shared" si="203"/>
        <v/>
      </c>
      <c r="X829" s="17" t="str">
        <f t="shared" si="204"/>
        <v/>
      </c>
      <c r="Y829" s="17" t="str">
        <f t="shared" si="205"/>
        <v/>
      </c>
      <c r="Z829" s="21" t="str">
        <f t="shared" si="206"/>
        <v xml:space="preserve"> </v>
      </c>
    </row>
    <row r="830" spans="11:26" ht="51.75" customHeight="1">
      <c r="K830" s="63">
        <f t="shared" si="193"/>
        <v>0</v>
      </c>
      <c r="L830" s="49">
        <f t="shared" si="194"/>
        <v>0</v>
      </c>
      <c r="M830" s="22" t="str">
        <f t="shared" si="207"/>
        <v/>
      </c>
      <c r="N830" s="22">
        <f t="shared" si="195"/>
        <v>0</v>
      </c>
      <c r="O830" s="27">
        <f t="shared" si="196"/>
        <v>0</v>
      </c>
      <c r="P830" s="27">
        <f t="shared" si="197"/>
        <v>0</v>
      </c>
      <c r="Q830" s="27" t="str">
        <f t="shared" si="198"/>
        <v xml:space="preserve"> </v>
      </c>
      <c r="R830" s="16" t="str">
        <f t="shared" si="199"/>
        <v/>
      </c>
      <c r="S830" s="17" t="str">
        <f t="shared" si="200"/>
        <v/>
      </c>
      <c r="T830" s="18" t="str">
        <f t="shared" si="192"/>
        <v/>
      </c>
      <c r="U830" s="19" t="str">
        <f t="shared" si="201"/>
        <v/>
      </c>
      <c r="V830" s="17" t="str">
        <f t="shared" si="202"/>
        <v/>
      </c>
      <c r="W830" s="20" t="str">
        <f t="shared" si="203"/>
        <v/>
      </c>
      <c r="X830" s="17" t="str">
        <f t="shared" si="204"/>
        <v/>
      </c>
      <c r="Y830" s="17" t="str">
        <f t="shared" si="205"/>
        <v/>
      </c>
      <c r="Z830" s="21" t="str">
        <f t="shared" si="206"/>
        <v xml:space="preserve"> </v>
      </c>
    </row>
    <row r="831" spans="11:26" ht="51.75" customHeight="1">
      <c r="K831" s="63">
        <f t="shared" si="193"/>
        <v>0</v>
      </c>
      <c r="L831" s="49">
        <f t="shared" si="194"/>
        <v>0</v>
      </c>
      <c r="M831" s="22" t="str">
        <f t="shared" si="207"/>
        <v/>
      </c>
      <c r="N831" s="22">
        <f t="shared" si="195"/>
        <v>0</v>
      </c>
      <c r="O831" s="27">
        <f t="shared" si="196"/>
        <v>0</v>
      </c>
      <c r="P831" s="27">
        <f t="shared" si="197"/>
        <v>0</v>
      </c>
      <c r="Q831" s="27" t="str">
        <f t="shared" si="198"/>
        <v xml:space="preserve"> </v>
      </c>
      <c r="R831" s="16" t="str">
        <f t="shared" si="199"/>
        <v/>
      </c>
      <c r="S831" s="17" t="str">
        <f t="shared" si="200"/>
        <v/>
      </c>
      <c r="T831" s="18" t="str">
        <f t="shared" si="192"/>
        <v/>
      </c>
      <c r="U831" s="19" t="str">
        <f t="shared" si="201"/>
        <v/>
      </c>
      <c r="V831" s="17" t="str">
        <f t="shared" si="202"/>
        <v/>
      </c>
      <c r="W831" s="20" t="str">
        <f t="shared" si="203"/>
        <v/>
      </c>
      <c r="X831" s="17" t="str">
        <f t="shared" si="204"/>
        <v/>
      </c>
      <c r="Y831" s="17" t="str">
        <f t="shared" si="205"/>
        <v/>
      </c>
      <c r="Z831" s="21" t="str">
        <f t="shared" si="206"/>
        <v xml:space="preserve"> </v>
      </c>
    </row>
    <row r="832" spans="11:26" ht="51.75" customHeight="1">
      <c r="K832" s="63">
        <f t="shared" si="193"/>
        <v>0</v>
      </c>
      <c r="L832" s="49">
        <f t="shared" si="194"/>
        <v>0</v>
      </c>
      <c r="M832" s="22" t="str">
        <f t="shared" si="207"/>
        <v/>
      </c>
      <c r="N832" s="22">
        <f t="shared" si="195"/>
        <v>0</v>
      </c>
      <c r="O832" s="27">
        <f t="shared" si="196"/>
        <v>0</v>
      </c>
      <c r="P832" s="27">
        <f t="shared" si="197"/>
        <v>0</v>
      </c>
      <c r="Q832" s="27" t="str">
        <f t="shared" si="198"/>
        <v xml:space="preserve"> </v>
      </c>
      <c r="R832" s="16" t="str">
        <f t="shared" si="199"/>
        <v/>
      </c>
      <c r="S832" s="17" t="str">
        <f t="shared" si="200"/>
        <v/>
      </c>
      <c r="T832" s="18" t="str">
        <f t="shared" si="192"/>
        <v/>
      </c>
      <c r="U832" s="19" t="str">
        <f t="shared" si="201"/>
        <v/>
      </c>
      <c r="V832" s="17" t="str">
        <f t="shared" si="202"/>
        <v/>
      </c>
      <c r="W832" s="20" t="str">
        <f t="shared" si="203"/>
        <v/>
      </c>
      <c r="X832" s="17" t="str">
        <f t="shared" si="204"/>
        <v/>
      </c>
      <c r="Y832" s="17" t="str">
        <f t="shared" si="205"/>
        <v/>
      </c>
      <c r="Z832" s="21" t="str">
        <f t="shared" si="206"/>
        <v xml:space="preserve"> </v>
      </c>
    </row>
    <row r="833" spans="11:26" ht="51.75" customHeight="1">
      <c r="K833" s="63">
        <f t="shared" si="193"/>
        <v>0</v>
      </c>
      <c r="L833" s="49">
        <f t="shared" si="194"/>
        <v>0</v>
      </c>
      <c r="M833" s="22" t="str">
        <f t="shared" si="207"/>
        <v/>
      </c>
      <c r="N833" s="22">
        <f t="shared" si="195"/>
        <v>0</v>
      </c>
      <c r="O833" s="27">
        <f t="shared" si="196"/>
        <v>0</v>
      </c>
      <c r="P833" s="27">
        <f t="shared" si="197"/>
        <v>0</v>
      </c>
      <c r="Q833" s="27" t="str">
        <f t="shared" si="198"/>
        <v xml:space="preserve"> </v>
      </c>
      <c r="R833" s="16" t="str">
        <f t="shared" si="199"/>
        <v/>
      </c>
      <c r="S833" s="17" t="str">
        <f t="shared" si="200"/>
        <v/>
      </c>
      <c r="T833" s="18" t="str">
        <f t="shared" si="192"/>
        <v/>
      </c>
      <c r="U833" s="19" t="str">
        <f t="shared" si="201"/>
        <v/>
      </c>
      <c r="V833" s="17" t="str">
        <f t="shared" si="202"/>
        <v/>
      </c>
      <c r="W833" s="20" t="str">
        <f t="shared" si="203"/>
        <v/>
      </c>
      <c r="X833" s="17" t="str">
        <f t="shared" si="204"/>
        <v/>
      </c>
      <c r="Y833" s="17" t="str">
        <f t="shared" si="205"/>
        <v/>
      </c>
      <c r="Z833" s="21" t="str">
        <f t="shared" si="206"/>
        <v xml:space="preserve"> </v>
      </c>
    </row>
    <row r="834" spans="11:26" ht="51.75" customHeight="1">
      <c r="K834" s="63">
        <f t="shared" si="193"/>
        <v>0</v>
      </c>
      <c r="L834" s="49">
        <f t="shared" si="194"/>
        <v>0</v>
      </c>
      <c r="M834" s="22" t="str">
        <f t="shared" si="207"/>
        <v/>
      </c>
      <c r="N834" s="22">
        <f t="shared" si="195"/>
        <v>0</v>
      </c>
      <c r="O834" s="27">
        <f t="shared" si="196"/>
        <v>0</v>
      </c>
      <c r="P834" s="27">
        <f t="shared" si="197"/>
        <v>0</v>
      </c>
      <c r="Q834" s="27" t="str">
        <f t="shared" si="198"/>
        <v xml:space="preserve"> </v>
      </c>
      <c r="R834" s="16" t="str">
        <f t="shared" si="199"/>
        <v/>
      </c>
      <c r="S834" s="17" t="str">
        <f t="shared" si="200"/>
        <v/>
      </c>
      <c r="T834" s="18" t="str">
        <f t="shared" si="192"/>
        <v/>
      </c>
      <c r="U834" s="19" t="str">
        <f t="shared" si="201"/>
        <v/>
      </c>
      <c r="V834" s="17" t="str">
        <f t="shared" si="202"/>
        <v/>
      </c>
      <c r="W834" s="20" t="str">
        <f t="shared" si="203"/>
        <v/>
      </c>
      <c r="X834" s="17" t="str">
        <f t="shared" si="204"/>
        <v/>
      </c>
      <c r="Y834" s="17" t="str">
        <f t="shared" si="205"/>
        <v/>
      </c>
      <c r="Z834" s="21" t="str">
        <f t="shared" si="206"/>
        <v xml:space="preserve"> </v>
      </c>
    </row>
    <row r="835" spans="11:26" ht="51.75" customHeight="1">
      <c r="K835" s="63">
        <f t="shared" si="193"/>
        <v>0</v>
      </c>
      <c r="L835" s="49">
        <f t="shared" si="194"/>
        <v>0</v>
      </c>
      <c r="M835" s="22" t="str">
        <f t="shared" si="207"/>
        <v/>
      </c>
      <c r="N835" s="22">
        <f t="shared" si="195"/>
        <v>0</v>
      </c>
      <c r="O835" s="27">
        <f t="shared" si="196"/>
        <v>0</v>
      </c>
      <c r="P835" s="27">
        <f t="shared" si="197"/>
        <v>0</v>
      </c>
      <c r="Q835" s="27" t="str">
        <f t="shared" si="198"/>
        <v xml:space="preserve"> </v>
      </c>
      <c r="R835" s="16" t="str">
        <f t="shared" si="199"/>
        <v/>
      </c>
      <c r="S835" s="17" t="str">
        <f t="shared" si="200"/>
        <v/>
      </c>
      <c r="T835" s="18" t="str">
        <f t="shared" ref="T835:T898" si="208">IFERROR(IF(B835="Vrouw",(-9.376+(0.0001882*(L835*K835))+(0.0022*(M835*L835))+(0.005841*(M835*K835))+(-0.002658*(M835*F835))+(0.07693*((F835/G835)*100))),-9.236+(0.0002708*(L835*K835))+(-0.001663*(M835*L835))+(0.007216*(M835*K835))+(0.02292*((F835/G835)*100))),"")</f>
        <v/>
      </c>
      <c r="U835" s="19" t="str">
        <f t="shared" si="201"/>
        <v/>
      </c>
      <c r="V835" s="17" t="str">
        <f t="shared" si="202"/>
        <v/>
      </c>
      <c r="W835" s="20" t="str">
        <f t="shared" si="203"/>
        <v/>
      </c>
      <c r="X835" s="17" t="str">
        <f t="shared" si="204"/>
        <v/>
      </c>
      <c r="Y835" s="17" t="str">
        <f t="shared" si="205"/>
        <v/>
      </c>
      <c r="Z835" s="21" t="str">
        <f t="shared" si="206"/>
        <v xml:space="preserve"> </v>
      </c>
    </row>
    <row r="836" spans="11:26" ht="51.75" customHeight="1">
      <c r="K836" s="63">
        <f t="shared" ref="K836:K899" si="209">IFERROR(D836-E836," ")</f>
        <v>0</v>
      </c>
      <c r="L836" s="49">
        <f t="shared" ref="L836:L899" si="210">G836-K836</f>
        <v>0</v>
      </c>
      <c r="M836" s="22" t="str">
        <f t="shared" si="207"/>
        <v/>
      </c>
      <c r="N836" s="22">
        <f t="shared" ref="N836:N899" si="211">MROUND(YEARFRAC(H836,C836),0.5)</f>
        <v>0</v>
      </c>
      <c r="O836" s="27">
        <f t="shared" ref="O836:O899" si="212">F836*2.2046226218488</f>
        <v>0</v>
      </c>
      <c r="P836" s="27">
        <f t="shared" ref="P836:P899" si="213">G836*0.393700787</f>
        <v>0</v>
      </c>
      <c r="Q836" s="27" t="str">
        <f t="shared" ref="Q836:Q899" si="214">IFERROR(AVERAGE(I836,J836)*0.393700787," ")</f>
        <v xml:space="preserve"> </v>
      </c>
      <c r="R836" s="16" t="str">
        <f t="shared" ref="R836:R899" si="215">IFERROR(M836-T836,"")</f>
        <v/>
      </c>
      <c r="S836" s="17" t="str">
        <f t="shared" ref="S836:S899" si="216">IFERROR(IF(R836&gt;=0,_xlfn.CONCAT(A836," heeft de piek groeispurt op ",ROUND(R836,1)," jarige leeftijd."),""),"")</f>
        <v/>
      </c>
      <c r="T836" s="18" t="str">
        <f t="shared" si="208"/>
        <v/>
      </c>
      <c r="U836" s="19" t="str">
        <f t="shared" ref="U836:U899" si="217">IFERROR(IF(T836&gt;=0,_xlfn.CONCAT(A836," heeft de piek groeispurt ",ABS(ROUND(12*T836,1))," maanden geleden gehad."),IF(T836&lt;0,_xlfn.CONCAT(A836," heeft over ",ABS(ROUND(12*T836,1))," maanden de piek groeispurt."),"")),"")</f>
        <v/>
      </c>
      <c r="V836" s="17" t="str">
        <f t="shared" ref="V836:V899" si="218">IF(OR(ISBLANK(B836),ISBLANK(C836),ISBLANK(D836),ISBLANK(E836),ISBLANK(F836),ISBLANK(G836),ISBLANK(H836)),"",IF(B836="Vrouw","Deze formule is meest betrouwbaar voor jongens",M836/(6.986547255416+(0.115802846632*M836)+(0.001450825199*M836^2)+(0.004518400406*F836)-(0.000034086447*F836^2)-(0.151951447289*G836)+(0.000932836659*G836^2)-(0.000001656585*G836^3)+(0.032198263733*L836)-(0.000269025264*L836^2)-(0.000760897942*(G836*M836)))))</f>
        <v/>
      </c>
      <c r="W836" s="20" t="str">
        <f t="shared" ref="W836:W899" si="219">IFERROR(IF(V836&gt;=0,_xlfn.CONCAT(A836, " heeft de piek groeispurt op ",ROUND(V836,1)," jarige leeftijd."),""),"")</f>
        <v/>
      </c>
      <c r="X836" s="17" t="str">
        <f t="shared" ref="X836:X899" si="220">IF(OR(ISBLANK(B836),ISBLANK(C836),ISBLANK(D836),ISBLANK(E836),ISBLANK(F836),ISBLANK(G836),ISBLANK(H836)),"",IFERROR(M836-V836, "Deze formule is meest betrouwbaar voor jongens"))</f>
        <v/>
      </c>
      <c r="Y836" s="17" t="str">
        <f t="shared" ref="Y836:Y899" si="221">IFERROR(IF(X836&gt;=0,_xlfn.CONCAT(A836," heeft de piek groeispurt ",ABS(ROUND(12*X836,1))," maanden geleden gehad."),IF(X836&lt;0,_xlfn.CONCAT(A836," heeft over ",ABS(ROUND(12*X836,1))," maanden de piek groeispurt."),"")),"")</f>
        <v/>
      </c>
      <c r="Z836" s="21" t="str">
        <f t="shared" ref="Z836:Z899" si="222">IFERROR(IF(B836="Man",VLOOKUP(N836,AA:AE,2,FALSE)+(VLOOKUP(N836,AA:AE,3,FALSE)*P836)+(VLOOKUP(N836,AA:AE,4,FALSE)*O836)+(VLOOKUP(N836,AA:AE,5,FALSE)*Q836),VLOOKUP(N836,AF:AJ,2,FALSE)+(VLOOKUP(N836,AF:AJ,3,FALSE)*P836)+(VLOOKUP(N836,AF:AJ,4,FALSE)*O836)+(VLOOKUP(N836,AF:AJ,5,FALSE)*Q836))*2.54," ")</f>
        <v xml:space="preserve"> </v>
      </c>
    </row>
    <row r="837" spans="11:26" ht="51.75" customHeight="1">
      <c r="K837" s="63">
        <f t="shared" si="209"/>
        <v>0</v>
      </c>
      <c r="L837" s="49">
        <f t="shared" si="210"/>
        <v>0</v>
      </c>
      <c r="M837" s="22" t="str">
        <f t="shared" ref="M837:M900" si="223">IF(H837="","",ROUND(YEARFRAC(H837,C837),1))</f>
        <v/>
      </c>
      <c r="N837" s="22">
        <f t="shared" si="211"/>
        <v>0</v>
      </c>
      <c r="O837" s="27">
        <f t="shared" si="212"/>
        <v>0</v>
      </c>
      <c r="P837" s="27">
        <f t="shared" si="213"/>
        <v>0</v>
      </c>
      <c r="Q837" s="27" t="str">
        <f t="shared" si="214"/>
        <v xml:space="preserve"> </v>
      </c>
      <c r="R837" s="16" t="str">
        <f t="shared" si="215"/>
        <v/>
      </c>
      <c r="S837" s="17" t="str">
        <f t="shared" si="216"/>
        <v/>
      </c>
      <c r="T837" s="18" t="str">
        <f t="shared" si="208"/>
        <v/>
      </c>
      <c r="U837" s="19" t="str">
        <f t="shared" si="217"/>
        <v/>
      </c>
      <c r="V837" s="17" t="str">
        <f t="shared" si="218"/>
        <v/>
      </c>
      <c r="W837" s="20" t="str">
        <f t="shared" si="219"/>
        <v/>
      </c>
      <c r="X837" s="17" t="str">
        <f t="shared" si="220"/>
        <v/>
      </c>
      <c r="Y837" s="17" t="str">
        <f t="shared" si="221"/>
        <v/>
      </c>
      <c r="Z837" s="21" t="str">
        <f t="shared" si="222"/>
        <v xml:space="preserve"> </v>
      </c>
    </row>
    <row r="838" spans="11:26" ht="51.75" customHeight="1">
      <c r="K838" s="63">
        <f t="shared" si="209"/>
        <v>0</v>
      </c>
      <c r="L838" s="49">
        <f t="shared" si="210"/>
        <v>0</v>
      </c>
      <c r="M838" s="22" t="str">
        <f t="shared" si="223"/>
        <v/>
      </c>
      <c r="N838" s="22">
        <f t="shared" si="211"/>
        <v>0</v>
      </c>
      <c r="O838" s="27">
        <f t="shared" si="212"/>
        <v>0</v>
      </c>
      <c r="P838" s="27">
        <f t="shared" si="213"/>
        <v>0</v>
      </c>
      <c r="Q838" s="27" t="str">
        <f t="shared" si="214"/>
        <v xml:space="preserve"> </v>
      </c>
      <c r="R838" s="16" t="str">
        <f t="shared" si="215"/>
        <v/>
      </c>
      <c r="S838" s="17" t="str">
        <f t="shared" si="216"/>
        <v/>
      </c>
      <c r="T838" s="18" t="str">
        <f t="shared" si="208"/>
        <v/>
      </c>
      <c r="U838" s="19" t="str">
        <f t="shared" si="217"/>
        <v/>
      </c>
      <c r="V838" s="17" t="str">
        <f t="shared" si="218"/>
        <v/>
      </c>
      <c r="W838" s="20" t="str">
        <f t="shared" si="219"/>
        <v/>
      </c>
      <c r="X838" s="17" t="str">
        <f t="shared" si="220"/>
        <v/>
      </c>
      <c r="Y838" s="17" t="str">
        <f t="shared" si="221"/>
        <v/>
      </c>
      <c r="Z838" s="21" t="str">
        <f t="shared" si="222"/>
        <v xml:space="preserve"> </v>
      </c>
    </row>
    <row r="839" spans="11:26" ht="51.75" customHeight="1">
      <c r="K839" s="63">
        <f t="shared" si="209"/>
        <v>0</v>
      </c>
      <c r="L839" s="49">
        <f t="shared" si="210"/>
        <v>0</v>
      </c>
      <c r="M839" s="22" t="str">
        <f t="shared" si="223"/>
        <v/>
      </c>
      <c r="N839" s="22">
        <f t="shared" si="211"/>
        <v>0</v>
      </c>
      <c r="O839" s="27">
        <f t="shared" si="212"/>
        <v>0</v>
      </c>
      <c r="P839" s="27">
        <f t="shared" si="213"/>
        <v>0</v>
      </c>
      <c r="Q839" s="27" t="str">
        <f t="shared" si="214"/>
        <v xml:space="preserve"> </v>
      </c>
      <c r="R839" s="16" t="str">
        <f t="shared" si="215"/>
        <v/>
      </c>
      <c r="S839" s="17" t="str">
        <f t="shared" si="216"/>
        <v/>
      </c>
      <c r="T839" s="18" t="str">
        <f t="shared" si="208"/>
        <v/>
      </c>
      <c r="U839" s="19" t="str">
        <f t="shared" si="217"/>
        <v/>
      </c>
      <c r="V839" s="17" t="str">
        <f t="shared" si="218"/>
        <v/>
      </c>
      <c r="W839" s="20" t="str">
        <f t="shared" si="219"/>
        <v/>
      </c>
      <c r="X839" s="17" t="str">
        <f t="shared" si="220"/>
        <v/>
      </c>
      <c r="Y839" s="17" t="str">
        <f t="shared" si="221"/>
        <v/>
      </c>
      <c r="Z839" s="21" t="str">
        <f t="shared" si="222"/>
        <v xml:space="preserve"> </v>
      </c>
    </row>
    <row r="840" spans="11:26" ht="51.75" customHeight="1">
      <c r="K840" s="63">
        <f t="shared" si="209"/>
        <v>0</v>
      </c>
      <c r="L840" s="49">
        <f t="shared" si="210"/>
        <v>0</v>
      </c>
      <c r="M840" s="22" t="str">
        <f t="shared" si="223"/>
        <v/>
      </c>
      <c r="N840" s="22">
        <f t="shared" si="211"/>
        <v>0</v>
      </c>
      <c r="O840" s="27">
        <f t="shared" si="212"/>
        <v>0</v>
      </c>
      <c r="P840" s="27">
        <f t="shared" si="213"/>
        <v>0</v>
      </c>
      <c r="Q840" s="27" t="str">
        <f t="shared" si="214"/>
        <v xml:space="preserve"> </v>
      </c>
      <c r="R840" s="16" t="str">
        <f t="shared" si="215"/>
        <v/>
      </c>
      <c r="S840" s="17" t="str">
        <f t="shared" si="216"/>
        <v/>
      </c>
      <c r="T840" s="18" t="str">
        <f t="shared" si="208"/>
        <v/>
      </c>
      <c r="U840" s="19" t="str">
        <f t="shared" si="217"/>
        <v/>
      </c>
      <c r="V840" s="17" t="str">
        <f t="shared" si="218"/>
        <v/>
      </c>
      <c r="W840" s="20" t="str">
        <f t="shared" si="219"/>
        <v/>
      </c>
      <c r="X840" s="17" t="str">
        <f t="shared" si="220"/>
        <v/>
      </c>
      <c r="Y840" s="17" t="str">
        <f t="shared" si="221"/>
        <v/>
      </c>
      <c r="Z840" s="21" t="str">
        <f t="shared" si="222"/>
        <v xml:space="preserve"> </v>
      </c>
    </row>
    <row r="841" spans="11:26" ht="51.75" customHeight="1">
      <c r="K841" s="63">
        <f t="shared" si="209"/>
        <v>0</v>
      </c>
      <c r="L841" s="49">
        <f t="shared" si="210"/>
        <v>0</v>
      </c>
      <c r="M841" s="22" t="str">
        <f t="shared" si="223"/>
        <v/>
      </c>
      <c r="N841" s="22">
        <f t="shared" si="211"/>
        <v>0</v>
      </c>
      <c r="O841" s="27">
        <f t="shared" si="212"/>
        <v>0</v>
      </c>
      <c r="P841" s="27">
        <f t="shared" si="213"/>
        <v>0</v>
      </c>
      <c r="Q841" s="27" t="str">
        <f t="shared" si="214"/>
        <v xml:space="preserve"> </v>
      </c>
      <c r="R841" s="16" t="str">
        <f t="shared" si="215"/>
        <v/>
      </c>
      <c r="S841" s="17" t="str">
        <f t="shared" si="216"/>
        <v/>
      </c>
      <c r="T841" s="18" t="str">
        <f t="shared" si="208"/>
        <v/>
      </c>
      <c r="U841" s="19" t="str">
        <f t="shared" si="217"/>
        <v/>
      </c>
      <c r="V841" s="17" t="str">
        <f t="shared" si="218"/>
        <v/>
      </c>
      <c r="W841" s="20" t="str">
        <f t="shared" si="219"/>
        <v/>
      </c>
      <c r="X841" s="17" t="str">
        <f t="shared" si="220"/>
        <v/>
      </c>
      <c r="Y841" s="17" t="str">
        <f t="shared" si="221"/>
        <v/>
      </c>
      <c r="Z841" s="21" t="str">
        <f t="shared" si="222"/>
        <v xml:space="preserve"> </v>
      </c>
    </row>
    <row r="842" spans="11:26" ht="51.75" customHeight="1">
      <c r="K842" s="63">
        <f t="shared" si="209"/>
        <v>0</v>
      </c>
      <c r="L842" s="49">
        <f t="shared" si="210"/>
        <v>0</v>
      </c>
      <c r="M842" s="22" t="str">
        <f t="shared" si="223"/>
        <v/>
      </c>
      <c r="N842" s="22">
        <f t="shared" si="211"/>
        <v>0</v>
      </c>
      <c r="O842" s="27">
        <f t="shared" si="212"/>
        <v>0</v>
      </c>
      <c r="P842" s="27">
        <f t="shared" si="213"/>
        <v>0</v>
      </c>
      <c r="Q842" s="27" t="str">
        <f t="shared" si="214"/>
        <v xml:space="preserve"> </v>
      </c>
      <c r="R842" s="16" t="str">
        <f t="shared" si="215"/>
        <v/>
      </c>
      <c r="S842" s="17" t="str">
        <f t="shared" si="216"/>
        <v/>
      </c>
      <c r="T842" s="18" t="str">
        <f t="shared" si="208"/>
        <v/>
      </c>
      <c r="U842" s="19" t="str">
        <f t="shared" si="217"/>
        <v/>
      </c>
      <c r="V842" s="17" t="str">
        <f t="shared" si="218"/>
        <v/>
      </c>
      <c r="W842" s="20" t="str">
        <f t="shared" si="219"/>
        <v/>
      </c>
      <c r="X842" s="17" t="str">
        <f t="shared" si="220"/>
        <v/>
      </c>
      <c r="Y842" s="17" t="str">
        <f t="shared" si="221"/>
        <v/>
      </c>
      <c r="Z842" s="21" t="str">
        <f t="shared" si="222"/>
        <v xml:space="preserve"> </v>
      </c>
    </row>
    <row r="843" spans="11:26" ht="51.75" customHeight="1">
      <c r="K843" s="63">
        <f t="shared" si="209"/>
        <v>0</v>
      </c>
      <c r="L843" s="49">
        <f t="shared" si="210"/>
        <v>0</v>
      </c>
      <c r="M843" s="22" t="str">
        <f t="shared" si="223"/>
        <v/>
      </c>
      <c r="N843" s="22">
        <f t="shared" si="211"/>
        <v>0</v>
      </c>
      <c r="O843" s="27">
        <f t="shared" si="212"/>
        <v>0</v>
      </c>
      <c r="P843" s="27">
        <f t="shared" si="213"/>
        <v>0</v>
      </c>
      <c r="Q843" s="27" t="str">
        <f t="shared" si="214"/>
        <v xml:space="preserve"> </v>
      </c>
      <c r="R843" s="16" t="str">
        <f t="shared" si="215"/>
        <v/>
      </c>
      <c r="S843" s="17" t="str">
        <f t="shared" si="216"/>
        <v/>
      </c>
      <c r="T843" s="18" t="str">
        <f t="shared" si="208"/>
        <v/>
      </c>
      <c r="U843" s="19" t="str">
        <f t="shared" si="217"/>
        <v/>
      </c>
      <c r="V843" s="17" t="str">
        <f t="shared" si="218"/>
        <v/>
      </c>
      <c r="W843" s="20" t="str">
        <f t="shared" si="219"/>
        <v/>
      </c>
      <c r="X843" s="17" t="str">
        <f t="shared" si="220"/>
        <v/>
      </c>
      <c r="Y843" s="17" t="str">
        <f t="shared" si="221"/>
        <v/>
      </c>
      <c r="Z843" s="21" t="str">
        <f t="shared" si="222"/>
        <v xml:space="preserve"> </v>
      </c>
    </row>
    <row r="844" spans="11:26" ht="51.75" customHeight="1">
      <c r="K844" s="63">
        <f t="shared" si="209"/>
        <v>0</v>
      </c>
      <c r="L844" s="49">
        <f t="shared" si="210"/>
        <v>0</v>
      </c>
      <c r="M844" s="22" t="str">
        <f t="shared" si="223"/>
        <v/>
      </c>
      <c r="N844" s="22">
        <f t="shared" si="211"/>
        <v>0</v>
      </c>
      <c r="O844" s="27">
        <f t="shared" si="212"/>
        <v>0</v>
      </c>
      <c r="P844" s="27">
        <f t="shared" si="213"/>
        <v>0</v>
      </c>
      <c r="Q844" s="27" t="str">
        <f t="shared" si="214"/>
        <v xml:space="preserve"> </v>
      </c>
      <c r="R844" s="16" t="str">
        <f t="shared" si="215"/>
        <v/>
      </c>
      <c r="S844" s="17" t="str">
        <f t="shared" si="216"/>
        <v/>
      </c>
      <c r="T844" s="18" t="str">
        <f t="shared" si="208"/>
        <v/>
      </c>
      <c r="U844" s="19" t="str">
        <f t="shared" si="217"/>
        <v/>
      </c>
      <c r="V844" s="17" t="str">
        <f t="shared" si="218"/>
        <v/>
      </c>
      <c r="W844" s="20" t="str">
        <f t="shared" si="219"/>
        <v/>
      </c>
      <c r="X844" s="17" t="str">
        <f t="shared" si="220"/>
        <v/>
      </c>
      <c r="Y844" s="17" t="str">
        <f t="shared" si="221"/>
        <v/>
      </c>
      <c r="Z844" s="21" t="str">
        <f t="shared" si="222"/>
        <v xml:space="preserve"> </v>
      </c>
    </row>
    <row r="845" spans="11:26" ht="51.75" customHeight="1">
      <c r="K845" s="63">
        <f t="shared" si="209"/>
        <v>0</v>
      </c>
      <c r="L845" s="49">
        <f t="shared" si="210"/>
        <v>0</v>
      </c>
      <c r="M845" s="22" t="str">
        <f t="shared" si="223"/>
        <v/>
      </c>
      <c r="N845" s="22">
        <f t="shared" si="211"/>
        <v>0</v>
      </c>
      <c r="O845" s="27">
        <f t="shared" si="212"/>
        <v>0</v>
      </c>
      <c r="P845" s="27">
        <f t="shared" si="213"/>
        <v>0</v>
      </c>
      <c r="Q845" s="27" t="str">
        <f t="shared" si="214"/>
        <v xml:space="preserve"> </v>
      </c>
      <c r="R845" s="16" t="str">
        <f t="shared" si="215"/>
        <v/>
      </c>
      <c r="S845" s="17" t="str">
        <f t="shared" si="216"/>
        <v/>
      </c>
      <c r="T845" s="18" t="str">
        <f t="shared" si="208"/>
        <v/>
      </c>
      <c r="U845" s="19" t="str">
        <f t="shared" si="217"/>
        <v/>
      </c>
      <c r="V845" s="17" t="str">
        <f t="shared" si="218"/>
        <v/>
      </c>
      <c r="W845" s="20" t="str">
        <f t="shared" si="219"/>
        <v/>
      </c>
      <c r="X845" s="17" t="str">
        <f t="shared" si="220"/>
        <v/>
      </c>
      <c r="Y845" s="17" t="str">
        <f t="shared" si="221"/>
        <v/>
      </c>
      <c r="Z845" s="21" t="str">
        <f t="shared" si="222"/>
        <v xml:space="preserve"> </v>
      </c>
    </row>
    <row r="846" spans="11:26" ht="51.75" customHeight="1">
      <c r="K846" s="63">
        <f t="shared" si="209"/>
        <v>0</v>
      </c>
      <c r="L846" s="49">
        <f t="shared" si="210"/>
        <v>0</v>
      </c>
      <c r="M846" s="22" t="str">
        <f t="shared" si="223"/>
        <v/>
      </c>
      <c r="N846" s="22">
        <f t="shared" si="211"/>
        <v>0</v>
      </c>
      <c r="O846" s="27">
        <f t="shared" si="212"/>
        <v>0</v>
      </c>
      <c r="P846" s="27">
        <f t="shared" si="213"/>
        <v>0</v>
      </c>
      <c r="Q846" s="27" t="str">
        <f t="shared" si="214"/>
        <v xml:space="preserve"> </v>
      </c>
      <c r="R846" s="16" t="str">
        <f t="shared" si="215"/>
        <v/>
      </c>
      <c r="S846" s="17" t="str">
        <f t="shared" si="216"/>
        <v/>
      </c>
      <c r="T846" s="18" t="str">
        <f t="shared" si="208"/>
        <v/>
      </c>
      <c r="U846" s="19" t="str">
        <f t="shared" si="217"/>
        <v/>
      </c>
      <c r="V846" s="17" t="str">
        <f t="shared" si="218"/>
        <v/>
      </c>
      <c r="W846" s="20" t="str">
        <f t="shared" si="219"/>
        <v/>
      </c>
      <c r="X846" s="17" t="str">
        <f t="shared" si="220"/>
        <v/>
      </c>
      <c r="Y846" s="17" t="str">
        <f t="shared" si="221"/>
        <v/>
      </c>
      <c r="Z846" s="21" t="str">
        <f t="shared" si="222"/>
        <v xml:space="preserve"> </v>
      </c>
    </row>
    <row r="847" spans="11:26" ht="51.75" customHeight="1">
      <c r="K847" s="63">
        <f t="shared" si="209"/>
        <v>0</v>
      </c>
      <c r="L847" s="49">
        <f t="shared" si="210"/>
        <v>0</v>
      </c>
      <c r="M847" s="22" t="str">
        <f t="shared" si="223"/>
        <v/>
      </c>
      <c r="N847" s="22">
        <f t="shared" si="211"/>
        <v>0</v>
      </c>
      <c r="O847" s="27">
        <f t="shared" si="212"/>
        <v>0</v>
      </c>
      <c r="P847" s="27">
        <f t="shared" si="213"/>
        <v>0</v>
      </c>
      <c r="Q847" s="27" t="str">
        <f t="shared" si="214"/>
        <v xml:space="preserve"> </v>
      </c>
      <c r="R847" s="16" t="str">
        <f t="shared" si="215"/>
        <v/>
      </c>
      <c r="S847" s="17" t="str">
        <f t="shared" si="216"/>
        <v/>
      </c>
      <c r="T847" s="18" t="str">
        <f t="shared" si="208"/>
        <v/>
      </c>
      <c r="U847" s="19" t="str">
        <f t="shared" si="217"/>
        <v/>
      </c>
      <c r="V847" s="17" t="str">
        <f t="shared" si="218"/>
        <v/>
      </c>
      <c r="W847" s="20" t="str">
        <f t="shared" si="219"/>
        <v/>
      </c>
      <c r="X847" s="17" t="str">
        <f t="shared" si="220"/>
        <v/>
      </c>
      <c r="Y847" s="17" t="str">
        <f t="shared" si="221"/>
        <v/>
      </c>
      <c r="Z847" s="21" t="str">
        <f t="shared" si="222"/>
        <v xml:space="preserve"> </v>
      </c>
    </row>
    <row r="848" spans="11:26" ht="51.75" customHeight="1">
      <c r="K848" s="63">
        <f t="shared" si="209"/>
        <v>0</v>
      </c>
      <c r="L848" s="49">
        <f t="shared" si="210"/>
        <v>0</v>
      </c>
      <c r="M848" s="22" t="str">
        <f t="shared" si="223"/>
        <v/>
      </c>
      <c r="N848" s="22">
        <f t="shared" si="211"/>
        <v>0</v>
      </c>
      <c r="O848" s="27">
        <f t="shared" si="212"/>
        <v>0</v>
      </c>
      <c r="P848" s="27">
        <f t="shared" si="213"/>
        <v>0</v>
      </c>
      <c r="Q848" s="27" t="str">
        <f t="shared" si="214"/>
        <v xml:space="preserve"> </v>
      </c>
      <c r="R848" s="16" t="str">
        <f t="shared" si="215"/>
        <v/>
      </c>
      <c r="S848" s="17" t="str">
        <f t="shared" si="216"/>
        <v/>
      </c>
      <c r="T848" s="18" t="str">
        <f t="shared" si="208"/>
        <v/>
      </c>
      <c r="U848" s="19" t="str">
        <f t="shared" si="217"/>
        <v/>
      </c>
      <c r="V848" s="17" t="str">
        <f t="shared" si="218"/>
        <v/>
      </c>
      <c r="W848" s="20" t="str">
        <f t="shared" si="219"/>
        <v/>
      </c>
      <c r="X848" s="17" t="str">
        <f t="shared" si="220"/>
        <v/>
      </c>
      <c r="Y848" s="17" t="str">
        <f t="shared" si="221"/>
        <v/>
      </c>
      <c r="Z848" s="21" t="str">
        <f t="shared" si="222"/>
        <v xml:space="preserve"> </v>
      </c>
    </row>
    <row r="849" spans="11:26" ht="51.75" customHeight="1">
      <c r="K849" s="63">
        <f t="shared" si="209"/>
        <v>0</v>
      </c>
      <c r="L849" s="49">
        <f t="shared" si="210"/>
        <v>0</v>
      </c>
      <c r="M849" s="22" t="str">
        <f t="shared" si="223"/>
        <v/>
      </c>
      <c r="N849" s="22">
        <f t="shared" si="211"/>
        <v>0</v>
      </c>
      <c r="O849" s="27">
        <f t="shared" si="212"/>
        <v>0</v>
      </c>
      <c r="P849" s="27">
        <f t="shared" si="213"/>
        <v>0</v>
      </c>
      <c r="Q849" s="27" t="str">
        <f t="shared" si="214"/>
        <v xml:space="preserve"> </v>
      </c>
      <c r="R849" s="16" t="str">
        <f t="shared" si="215"/>
        <v/>
      </c>
      <c r="S849" s="17" t="str">
        <f t="shared" si="216"/>
        <v/>
      </c>
      <c r="T849" s="18" t="str">
        <f t="shared" si="208"/>
        <v/>
      </c>
      <c r="U849" s="19" t="str">
        <f t="shared" si="217"/>
        <v/>
      </c>
      <c r="V849" s="17" t="str">
        <f t="shared" si="218"/>
        <v/>
      </c>
      <c r="W849" s="20" t="str">
        <f t="shared" si="219"/>
        <v/>
      </c>
      <c r="X849" s="17" t="str">
        <f t="shared" si="220"/>
        <v/>
      </c>
      <c r="Y849" s="17" t="str">
        <f t="shared" si="221"/>
        <v/>
      </c>
      <c r="Z849" s="21" t="str">
        <f t="shared" si="222"/>
        <v xml:space="preserve"> </v>
      </c>
    </row>
    <row r="850" spans="11:26" ht="51.75" customHeight="1">
      <c r="K850" s="63">
        <f t="shared" si="209"/>
        <v>0</v>
      </c>
      <c r="L850" s="49">
        <f t="shared" si="210"/>
        <v>0</v>
      </c>
      <c r="M850" s="22" t="str">
        <f t="shared" si="223"/>
        <v/>
      </c>
      <c r="N850" s="22">
        <f t="shared" si="211"/>
        <v>0</v>
      </c>
      <c r="O850" s="27">
        <f t="shared" si="212"/>
        <v>0</v>
      </c>
      <c r="P850" s="27">
        <f t="shared" si="213"/>
        <v>0</v>
      </c>
      <c r="Q850" s="27" t="str">
        <f t="shared" si="214"/>
        <v xml:space="preserve"> </v>
      </c>
      <c r="R850" s="16" t="str">
        <f t="shared" si="215"/>
        <v/>
      </c>
      <c r="S850" s="17" t="str">
        <f t="shared" si="216"/>
        <v/>
      </c>
      <c r="T850" s="18" t="str">
        <f t="shared" si="208"/>
        <v/>
      </c>
      <c r="U850" s="19" t="str">
        <f t="shared" si="217"/>
        <v/>
      </c>
      <c r="V850" s="17" t="str">
        <f t="shared" si="218"/>
        <v/>
      </c>
      <c r="W850" s="20" t="str">
        <f t="shared" si="219"/>
        <v/>
      </c>
      <c r="X850" s="17" t="str">
        <f t="shared" si="220"/>
        <v/>
      </c>
      <c r="Y850" s="17" t="str">
        <f t="shared" si="221"/>
        <v/>
      </c>
      <c r="Z850" s="21" t="str">
        <f t="shared" si="222"/>
        <v xml:space="preserve"> </v>
      </c>
    </row>
    <row r="851" spans="11:26" ht="51.75" customHeight="1">
      <c r="K851" s="63">
        <f t="shared" si="209"/>
        <v>0</v>
      </c>
      <c r="L851" s="49">
        <f t="shared" si="210"/>
        <v>0</v>
      </c>
      <c r="M851" s="22" t="str">
        <f t="shared" si="223"/>
        <v/>
      </c>
      <c r="N851" s="22">
        <f t="shared" si="211"/>
        <v>0</v>
      </c>
      <c r="O851" s="27">
        <f t="shared" si="212"/>
        <v>0</v>
      </c>
      <c r="P851" s="27">
        <f t="shared" si="213"/>
        <v>0</v>
      </c>
      <c r="Q851" s="27" t="str">
        <f t="shared" si="214"/>
        <v xml:space="preserve"> </v>
      </c>
      <c r="R851" s="16" t="str">
        <f t="shared" si="215"/>
        <v/>
      </c>
      <c r="S851" s="17" t="str">
        <f t="shared" si="216"/>
        <v/>
      </c>
      <c r="T851" s="18" t="str">
        <f t="shared" si="208"/>
        <v/>
      </c>
      <c r="U851" s="19" t="str">
        <f t="shared" si="217"/>
        <v/>
      </c>
      <c r="V851" s="17" t="str">
        <f t="shared" si="218"/>
        <v/>
      </c>
      <c r="W851" s="20" t="str">
        <f t="shared" si="219"/>
        <v/>
      </c>
      <c r="X851" s="17" t="str">
        <f t="shared" si="220"/>
        <v/>
      </c>
      <c r="Y851" s="17" t="str">
        <f t="shared" si="221"/>
        <v/>
      </c>
      <c r="Z851" s="21" t="str">
        <f t="shared" si="222"/>
        <v xml:space="preserve"> </v>
      </c>
    </row>
    <row r="852" spans="11:26" ht="51.75" customHeight="1">
      <c r="K852" s="63">
        <f t="shared" si="209"/>
        <v>0</v>
      </c>
      <c r="L852" s="49">
        <f t="shared" si="210"/>
        <v>0</v>
      </c>
      <c r="M852" s="22" t="str">
        <f t="shared" si="223"/>
        <v/>
      </c>
      <c r="N852" s="22">
        <f t="shared" si="211"/>
        <v>0</v>
      </c>
      <c r="O852" s="27">
        <f t="shared" si="212"/>
        <v>0</v>
      </c>
      <c r="P852" s="27">
        <f t="shared" si="213"/>
        <v>0</v>
      </c>
      <c r="Q852" s="27" t="str">
        <f t="shared" si="214"/>
        <v xml:space="preserve"> </v>
      </c>
      <c r="R852" s="16" t="str">
        <f t="shared" si="215"/>
        <v/>
      </c>
      <c r="S852" s="17" t="str">
        <f t="shared" si="216"/>
        <v/>
      </c>
      <c r="T852" s="18" t="str">
        <f t="shared" si="208"/>
        <v/>
      </c>
      <c r="U852" s="19" t="str">
        <f t="shared" si="217"/>
        <v/>
      </c>
      <c r="V852" s="17" t="str">
        <f t="shared" si="218"/>
        <v/>
      </c>
      <c r="W852" s="20" t="str">
        <f t="shared" si="219"/>
        <v/>
      </c>
      <c r="X852" s="17" t="str">
        <f t="shared" si="220"/>
        <v/>
      </c>
      <c r="Y852" s="17" t="str">
        <f t="shared" si="221"/>
        <v/>
      </c>
      <c r="Z852" s="21" t="str">
        <f t="shared" si="222"/>
        <v xml:space="preserve"> </v>
      </c>
    </row>
    <row r="853" spans="11:26" ht="51.75" customHeight="1">
      <c r="K853" s="63">
        <f t="shared" si="209"/>
        <v>0</v>
      </c>
      <c r="L853" s="49">
        <f t="shared" si="210"/>
        <v>0</v>
      </c>
      <c r="M853" s="22" t="str">
        <f t="shared" si="223"/>
        <v/>
      </c>
      <c r="N853" s="22">
        <f t="shared" si="211"/>
        <v>0</v>
      </c>
      <c r="O853" s="27">
        <f t="shared" si="212"/>
        <v>0</v>
      </c>
      <c r="P853" s="27">
        <f t="shared" si="213"/>
        <v>0</v>
      </c>
      <c r="Q853" s="27" t="str">
        <f t="shared" si="214"/>
        <v xml:space="preserve"> </v>
      </c>
      <c r="R853" s="16" t="str">
        <f t="shared" si="215"/>
        <v/>
      </c>
      <c r="S853" s="17" t="str">
        <f t="shared" si="216"/>
        <v/>
      </c>
      <c r="T853" s="18" t="str">
        <f t="shared" si="208"/>
        <v/>
      </c>
      <c r="U853" s="19" t="str">
        <f t="shared" si="217"/>
        <v/>
      </c>
      <c r="V853" s="17" t="str">
        <f t="shared" si="218"/>
        <v/>
      </c>
      <c r="W853" s="20" t="str">
        <f t="shared" si="219"/>
        <v/>
      </c>
      <c r="X853" s="17" t="str">
        <f t="shared" si="220"/>
        <v/>
      </c>
      <c r="Y853" s="17" t="str">
        <f t="shared" si="221"/>
        <v/>
      </c>
      <c r="Z853" s="21" t="str">
        <f t="shared" si="222"/>
        <v xml:space="preserve"> </v>
      </c>
    </row>
    <row r="854" spans="11:26" ht="51.75" customHeight="1">
      <c r="K854" s="63">
        <f t="shared" si="209"/>
        <v>0</v>
      </c>
      <c r="L854" s="49">
        <f t="shared" si="210"/>
        <v>0</v>
      </c>
      <c r="M854" s="22" t="str">
        <f t="shared" si="223"/>
        <v/>
      </c>
      <c r="N854" s="22">
        <f t="shared" si="211"/>
        <v>0</v>
      </c>
      <c r="O854" s="27">
        <f t="shared" si="212"/>
        <v>0</v>
      </c>
      <c r="P854" s="27">
        <f t="shared" si="213"/>
        <v>0</v>
      </c>
      <c r="Q854" s="27" t="str">
        <f t="shared" si="214"/>
        <v xml:space="preserve"> </v>
      </c>
      <c r="R854" s="16" t="str">
        <f t="shared" si="215"/>
        <v/>
      </c>
      <c r="S854" s="17" t="str">
        <f t="shared" si="216"/>
        <v/>
      </c>
      <c r="T854" s="18" t="str">
        <f t="shared" si="208"/>
        <v/>
      </c>
      <c r="U854" s="19" t="str">
        <f t="shared" si="217"/>
        <v/>
      </c>
      <c r="V854" s="17" t="str">
        <f t="shared" si="218"/>
        <v/>
      </c>
      <c r="W854" s="20" t="str">
        <f t="shared" si="219"/>
        <v/>
      </c>
      <c r="X854" s="17" t="str">
        <f t="shared" si="220"/>
        <v/>
      </c>
      <c r="Y854" s="17" t="str">
        <f t="shared" si="221"/>
        <v/>
      </c>
      <c r="Z854" s="21" t="str">
        <f t="shared" si="222"/>
        <v xml:space="preserve"> </v>
      </c>
    </row>
    <row r="855" spans="11:26" ht="51.75" customHeight="1">
      <c r="K855" s="63">
        <f t="shared" si="209"/>
        <v>0</v>
      </c>
      <c r="L855" s="49">
        <f t="shared" si="210"/>
        <v>0</v>
      </c>
      <c r="M855" s="22" t="str">
        <f t="shared" si="223"/>
        <v/>
      </c>
      <c r="N855" s="22">
        <f t="shared" si="211"/>
        <v>0</v>
      </c>
      <c r="O855" s="27">
        <f t="shared" si="212"/>
        <v>0</v>
      </c>
      <c r="P855" s="27">
        <f t="shared" si="213"/>
        <v>0</v>
      </c>
      <c r="Q855" s="27" t="str">
        <f t="shared" si="214"/>
        <v xml:space="preserve"> </v>
      </c>
      <c r="R855" s="16" t="str">
        <f t="shared" si="215"/>
        <v/>
      </c>
      <c r="S855" s="17" t="str">
        <f t="shared" si="216"/>
        <v/>
      </c>
      <c r="T855" s="18" t="str">
        <f t="shared" si="208"/>
        <v/>
      </c>
      <c r="U855" s="19" t="str">
        <f t="shared" si="217"/>
        <v/>
      </c>
      <c r="V855" s="17" t="str">
        <f t="shared" si="218"/>
        <v/>
      </c>
      <c r="W855" s="20" t="str">
        <f t="shared" si="219"/>
        <v/>
      </c>
      <c r="X855" s="17" t="str">
        <f t="shared" si="220"/>
        <v/>
      </c>
      <c r="Y855" s="17" t="str">
        <f t="shared" si="221"/>
        <v/>
      </c>
      <c r="Z855" s="21" t="str">
        <f t="shared" si="222"/>
        <v xml:space="preserve"> </v>
      </c>
    </row>
    <row r="856" spans="11:26" ht="51.75" customHeight="1">
      <c r="K856" s="63">
        <f t="shared" si="209"/>
        <v>0</v>
      </c>
      <c r="L856" s="49">
        <f t="shared" si="210"/>
        <v>0</v>
      </c>
      <c r="M856" s="22" t="str">
        <f t="shared" si="223"/>
        <v/>
      </c>
      <c r="N856" s="22">
        <f t="shared" si="211"/>
        <v>0</v>
      </c>
      <c r="O856" s="27">
        <f t="shared" si="212"/>
        <v>0</v>
      </c>
      <c r="P856" s="27">
        <f t="shared" si="213"/>
        <v>0</v>
      </c>
      <c r="Q856" s="27" t="str">
        <f t="shared" si="214"/>
        <v xml:space="preserve"> </v>
      </c>
      <c r="R856" s="16" t="str">
        <f t="shared" si="215"/>
        <v/>
      </c>
      <c r="S856" s="17" t="str">
        <f t="shared" si="216"/>
        <v/>
      </c>
      <c r="T856" s="18" t="str">
        <f t="shared" si="208"/>
        <v/>
      </c>
      <c r="U856" s="19" t="str">
        <f t="shared" si="217"/>
        <v/>
      </c>
      <c r="V856" s="17" t="str">
        <f t="shared" si="218"/>
        <v/>
      </c>
      <c r="W856" s="20" t="str">
        <f t="shared" si="219"/>
        <v/>
      </c>
      <c r="X856" s="17" t="str">
        <f t="shared" si="220"/>
        <v/>
      </c>
      <c r="Y856" s="17" t="str">
        <f t="shared" si="221"/>
        <v/>
      </c>
      <c r="Z856" s="21" t="str">
        <f t="shared" si="222"/>
        <v xml:space="preserve"> </v>
      </c>
    </row>
    <row r="857" spans="11:26" ht="51.75" customHeight="1">
      <c r="K857" s="63">
        <f t="shared" si="209"/>
        <v>0</v>
      </c>
      <c r="L857" s="49">
        <f t="shared" si="210"/>
        <v>0</v>
      </c>
      <c r="M857" s="22" t="str">
        <f t="shared" si="223"/>
        <v/>
      </c>
      <c r="N857" s="22">
        <f t="shared" si="211"/>
        <v>0</v>
      </c>
      <c r="O857" s="27">
        <f t="shared" si="212"/>
        <v>0</v>
      </c>
      <c r="P857" s="27">
        <f t="shared" si="213"/>
        <v>0</v>
      </c>
      <c r="Q857" s="27" t="str">
        <f t="shared" si="214"/>
        <v xml:space="preserve"> </v>
      </c>
      <c r="R857" s="16" t="str">
        <f t="shared" si="215"/>
        <v/>
      </c>
      <c r="S857" s="17" t="str">
        <f t="shared" si="216"/>
        <v/>
      </c>
      <c r="T857" s="18" t="str">
        <f t="shared" si="208"/>
        <v/>
      </c>
      <c r="U857" s="19" t="str">
        <f t="shared" si="217"/>
        <v/>
      </c>
      <c r="V857" s="17" t="str">
        <f t="shared" si="218"/>
        <v/>
      </c>
      <c r="W857" s="20" t="str">
        <f t="shared" si="219"/>
        <v/>
      </c>
      <c r="X857" s="17" t="str">
        <f t="shared" si="220"/>
        <v/>
      </c>
      <c r="Y857" s="17" t="str">
        <f t="shared" si="221"/>
        <v/>
      </c>
      <c r="Z857" s="21" t="str">
        <f t="shared" si="222"/>
        <v xml:space="preserve"> </v>
      </c>
    </row>
    <row r="858" spans="11:26" ht="51.75" customHeight="1">
      <c r="K858" s="63">
        <f t="shared" si="209"/>
        <v>0</v>
      </c>
      <c r="L858" s="49">
        <f t="shared" si="210"/>
        <v>0</v>
      </c>
      <c r="M858" s="22" t="str">
        <f t="shared" si="223"/>
        <v/>
      </c>
      <c r="N858" s="22">
        <f t="shared" si="211"/>
        <v>0</v>
      </c>
      <c r="O858" s="27">
        <f t="shared" si="212"/>
        <v>0</v>
      </c>
      <c r="P858" s="27">
        <f t="shared" si="213"/>
        <v>0</v>
      </c>
      <c r="Q858" s="27" t="str">
        <f t="shared" si="214"/>
        <v xml:space="preserve"> </v>
      </c>
      <c r="R858" s="16" t="str">
        <f t="shared" si="215"/>
        <v/>
      </c>
      <c r="S858" s="17" t="str">
        <f t="shared" si="216"/>
        <v/>
      </c>
      <c r="T858" s="18" t="str">
        <f t="shared" si="208"/>
        <v/>
      </c>
      <c r="U858" s="19" t="str">
        <f t="shared" si="217"/>
        <v/>
      </c>
      <c r="V858" s="17" t="str">
        <f t="shared" si="218"/>
        <v/>
      </c>
      <c r="W858" s="20" t="str">
        <f t="shared" si="219"/>
        <v/>
      </c>
      <c r="X858" s="17" t="str">
        <f t="shared" si="220"/>
        <v/>
      </c>
      <c r="Y858" s="17" t="str">
        <f t="shared" si="221"/>
        <v/>
      </c>
      <c r="Z858" s="21" t="str">
        <f t="shared" si="222"/>
        <v xml:space="preserve"> </v>
      </c>
    </row>
    <row r="859" spans="11:26" ht="51.75" customHeight="1">
      <c r="K859" s="63">
        <f t="shared" si="209"/>
        <v>0</v>
      </c>
      <c r="L859" s="49">
        <f t="shared" si="210"/>
        <v>0</v>
      </c>
      <c r="M859" s="22" t="str">
        <f t="shared" si="223"/>
        <v/>
      </c>
      <c r="N859" s="22">
        <f t="shared" si="211"/>
        <v>0</v>
      </c>
      <c r="O859" s="27">
        <f t="shared" si="212"/>
        <v>0</v>
      </c>
      <c r="P859" s="27">
        <f t="shared" si="213"/>
        <v>0</v>
      </c>
      <c r="Q859" s="27" t="str">
        <f t="shared" si="214"/>
        <v xml:space="preserve"> </v>
      </c>
      <c r="R859" s="16" t="str">
        <f t="shared" si="215"/>
        <v/>
      </c>
      <c r="S859" s="17" t="str">
        <f t="shared" si="216"/>
        <v/>
      </c>
      <c r="T859" s="18" t="str">
        <f t="shared" si="208"/>
        <v/>
      </c>
      <c r="U859" s="19" t="str">
        <f t="shared" si="217"/>
        <v/>
      </c>
      <c r="V859" s="17" t="str">
        <f t="shared" si="218"/>
        <v/>
      </c>
      <c r="W859" s="20" t="str">
        <f t="shared" si="219"/>
        <v/>
      </c>
      <c r="X859" s="17" t="str">
        <f t="shared" si="220"/>
        <v/>
      </c>
      <c r="Y859" s="17" t="str">
        <f t="shared" si="221"/>
        <v/>
      </c>
      <c r="Z859" s="21" t="str">
        <f t="shared" si="222"/>
        <v xml:space="preserve"> </v>
      </c>
    </row>
    <row r="860" spans="11:26" ht="51.75" customHeight="1">
      <c r="K860" s="63">
        <f t="shared" si="209"/>
        <v>0</v>
      </c>
      <c r="L860" s="49">
        <f t="shared" si="210"/>
        <v>0</v>
      </c>
      <c r="M860" s="22" t="str">
        <f t="shared" si="223"/>
        <v/>
      </c>
      <c r="N860" s="22">
        <f t="shared" si="211"/>
        <v>0</v>
      </c>
      <c r="O860" s="27">
        <f t="shared" si="212"/>
        <v>0</v>
      </c>
      <c r="P860" s="27">
        <f t="shared" si="213"/>
        <v>0</v>
      </c>
      <c r="Q860" s="27" t="str">
        <f t="shared" si="214"/>
        <v xml:space="preserve"> </v>
      </c>
      <c r="R860" s="16" t="str">
        <f t="shared" si="215"/>
        <v/>
      </c>
      <c r="S860" s="17" t="str">
        <f t="shared" si="216"/>
        <v/>
      </c>
      <c r="T860" s="18" t="str">
        <f t="shared" si="208"/>
        <v/>
      </c>
      <c r="U860" s="19" t="str">
        <f t="shared" si="217"/>
        <v/>
      </c>
      <c r="V860" s="17" t="str">
        <f t="shared" si="218"/>
        <v/>
      </c>
      <c r="W860" s="20" t="str">
        <f t="shared" si="219"/>
        <v/>
      </c>
      <c r="X860" s="17" t="str">
        <f t="shared" si="220"/>
        <v/>
      </c>
      <c r="Y860" s="17" t="str">
        <f t="shared" si="221"/>
        <v/>
      </c>
      <c r="Z860" s="21" t="str">
        <f t="shared" si="222"/>
        <v xml:space="preserve"> </v>
      </c>
    </row>
    <row r="861" spans="11:26" ht="51.75" customHeight="1">
      <c r="K861" s="63">
        <f t="shared" si="209"/>
        <v>0</v>
      </c>
      <c r="L861" s="49">
        <f t="shared" si="210"/>
        <v>0</v>
      </c>
      <c r="M861" s="22" t="str">
        <f t="shared" si="223"/>
        <v/>
      </c>
      <c r="N861" s="22">
        <f t="shared" si="211"/>
        <v>0</v>
      </c>
      <c r="O861" s="27">
        <f t="shared" si="212"/>
        <v>0</v>
      </c>
      <c r="P861" s="27">
        <f t="shared" si="213"/>
        <v>0</v>
      </c>
      <c r="Q861" s="27" t="str">
        <f t="shared" si="214"/>
        <v xml:space="preserve"> </v>
      </c>
      <c r="R861" s="16" t="str">
        <f t="shared" si="215"/>
        <v/>
      </c>
      <c r="S861" s="17" t="str">
        <f t="shared" si="216"/>
        <v/>
      </c>
      <c r="T861" s="18" t="str">
        <f t="shared" si="208"/>
        <v/>
      </c>
      <c r="U861" s="19" t="str">
        <f t="shared" si="217"/>
        <v/>
      </c>
      <c r="V861" s="17" t="str">
        <f t="shared" si="218"/>
        <v/>
      </c>
      <c r="W861" s="20" t="str">
        <f t="shared" si="219"/>
        <v/>
      </c>
      <c r="X861" s="17" t="str">
        <f t="shared" si="220"/>
        <v/>
      </c>
      <c r="Y861" s="17" t="str">
        <f t="shared" si="221"/>
        <v/>
      </c>
      <c r="Z861" s="21" t="str">
        <f t="shared" si="222"/>
        <v xml:space="preserve"> </v>
      </c>
    </row>
    <row r="862" spans="11:26" ht="51.75" customHeight="1">
      <c r="K862" s="63">
        <f t="shared" si="209"/>
        <v>0</v>
      </c>
      <c r="L862" s="49">
        <f t="shared" si="210"/>
        <v>0</v>
      </c>
      <c r="M862" s="22" t="str">
        <f t="shared" si="223"/>
        <v/>
      </c>
      <c r="N862" s="22">
        <f t="shared" si="211"/>
        <v>0</v>
      </c>
      <c r="O862" s="27">
        <f t="shared" si="212"/>
        <v>0</v>
      </c>
      <c r="P862" s="27">
        <f t="shared" si="213"/>
        <v>0</v>
      </c>
      <c r="Q862" s="27" t="str">
        <f t="shared" si="214"/>
        <v xml:space="preserve"> </v>
      </c>
      <c r="R862" s="16" t="str">
        <f t="shared" si="215"/>
        <v/>
      </c>
      <c r="S862" s="17" t="str">
        <f t="shared" si="216"/>
        <v/>
      </c>
      <c r="T862" s="18" t="str">
        <f t="shared" si="208"/>
        <v/>
      </c>
      <c r="U862" s="19" t="str">
        <f t="shared" si="217"/>
        <v/>
      </c>
      <c r="V862" s="17" t="str">
        <f t="shared" si="218"/>
        <v/>
      </c>
      <c r="W862" s="20" t="str">
        <f t="shared" si="219"/>
        <v/>
      </c>
      <c r="X862" s="17" t="str">
        <f t="shared" si="220"/>
        <v/>
      </c>
      <c r="Y862" s="17" t="str">
        <f t="shared" si="221"/>
        <v/>
      </c>
      <c r="Z862" s="21" t="str">
        <f t="shared" si="222"/>
        <v xml:space="preserve"> </v>
      </c>
    </row>
    <row r="863" spans="11:26" ht="51.75" customHeight="1">
      <c r="K863" s="63">
        <f t="shared" si="209"/>
        <v>0</v>
      </c>
      <c r="L863" s="49">
        <f t="shared" si="210"/>
        <v>0</v>
      </c>
      <c r="M863" s="22" t="str">
        <f t="shared" si="223"/>
        <v/>
      </c>
      <c r="N863" s="22">
        <f t="shared" si="211"/>
        <v>0</v>
      </c>
      <c r="O863" s="27">
        <f t="shared" si="212"/>
        <v>0</v>
      </c>
      <c r="P863" s="27">
        <f t="shared" si="213"/>
        <v>0</v>
      </c>
      <c r="Q863" s="27" t="str">
        <f t="shared" si="214"/>
        <v xml:space="preserve"> </v>
      </c>
      <c r="R863" s="16" t="str">
        <f t="shared" si="215"/>
        <v/>
      </c>
      <c r="S863" s="17" t="str">
        <f t="shared" si="216"/>
        <v/>
      </c>
      <c r="T863" s="18" t="str">
        <f t="shared" si="208"/>
        <v/>
      </c>
      <c r="U863" s="19" t="str">
        <f t="shared" si="217"/>
        <v/>
      </c>
      <c r="V863" s="17" t="str">
        <f t="shared" si="218"/>
        <v/>
      </c>
      <c r="W863" s="20" t="str">
        <f t="shared" si="219"/>
        <v/>
      </c>
      <c r="X863" s="17" t="str">
        <f t="shared" si="220"/>
        <v/>
      </c>
      <c r="Y863" s="17" t="str">
        <f t="shared" si="221"/>
        <v/>
      </c>
      <c r="Z863" s="21" t="str">
        <f t="shared" si="222"/>
        <v xml:space="preserve"> </v>
      </c>
    </row>
    <row r="864" spans="11:26" ht="51.75" customHeight="1">
      <c r="K864" s="63">
        <f t="shared" si="209"/>
        <v>0</v>
      </c>
      <c r="L864" s="49">
        <f t="shared" si="210"/>
        <v>0</v>
      </c>
      <c r="M864" s="22" t="str">
        <f t="shared" si="223"/>
        <v/>
      </c>
      <c r="N864" s="22">
        <f t="shared" si="211"/>
        <v>0</v>
      </c>
      <c r="O864" s="27">
        <f t="shared" si="212"/>
        <v>0</v>
      </c>
      <c r="P864" s="27">
        <f t="shared" si="213"/>
        <v>0</v>
      </c>
      <c r="Q864" s="27" t="str">
        <f t="shared" si="214"/>
        <v xml:space="preserve"> </v>
      </c>
      <c r="R864" s="16" t="str">
        <f t="shared" si="215"/>
        <v/>
      </c>
      <c r="S864" s="17" t="str">
        <f t="shared" si="216"/>
        <v/>
      </c>
      <c r="T864" s="18" t="str">
        <f t="shared" si="208"/>
        <v/>
      </c>
      <c r="U864" s="19" t="str">
        <f t="shared" si="217"/>
        <v/>
      </c>
      <c r="V864" s="17" t="str">
        <f t="shared" si="218"/>
        <v/>
      </c>
      <c r="W864" s="20" t="str">
        <f t="shared" si="219"/>
        <v/>
      </c>
      <c r="X864" s="17" t="str">
        <f t="shared" si="220"/>
        <v/>
      </c>
      <c r="Y864" s="17" t="str">
        <f t="shared" si="221"/>
        <v/>
      </c>
      <c r="Z864" s="21" t="str">
        <f t="shared" si="222"/>
        <v xml:space="preserve"> </v>
      </c>
    </row>
    <row r="865" spans="11:26" ht="51.75" customHeight="1">
      <c r="K865" s="63">
        <f t="shared" si="209"/>
        <v>0</v>
      </c>
      <c r="L865" s="49">
        <f t="shared" si="210"/>
        <v>0</v>
      </c>
      <c r="M865" s="22" t="str">
        <f t="shared" si="223"/>
        <v/>
      </c>
      <c r="N865" s="22">
        <f t="shared" si="211"/>
        <v>0</v>
      </c>
      <c r="O865" s="27">
        <f t="shared" si="212"/>
        <v>0</v>
      </c>
      <c r="P865" s="27">
        <f t="shared" si="213"/>
        <v>0</v>
      </c>
      <c r="Q865" s="27" t="str">
        <f t="shared" si="214"/>
        <v xml:space="preserve"> </v>
      </c>
      <c r="R865" s="16" t="str">
        <f t="shared" si="215"/>
        <v/>
      </c>
      <c r="S865" s="17" t="str">
        <f t="shared" si="216"/>
        <v/>
      </c>
      <c r="T865" s="18" t="str">
        <f t="shared" si="208"/>
        <v/>
      </c>
      <c r="U865" s="19" t="str">
        <f t="shared" si="217"/>
        <v/>
      </c>
      <c r="V865" s="17" t="str">
        <f t="shared" si="218"/>
        <v/>
      </c>
      <c r="W865" s="20" t="str">
        <f t="shared" si="219"/>
        <v/>
      </c>
      <c r="X865" s="17" t="str">
        <f t="shared" si="220"/>
        <v/>
      </c>
      <c r="Y865" s="17" t="str">
        <f t="shared" si="221"/>
        <v/>
      </c>
      <c r="Z865" s="21" t="str">
        <f t="shared" si="222"/>
        <v xml:space="preserve"> </v>
      </c>
    </row>
    <row r="866" spans="11:26" ht="51.75" customHeight="1">
      <c r="K866" s="63">
        <f t="shared" si="209"/>
        <v>0</v>
      </c>
      <c r="L866" s="49">
        <f t="shared" si="210"/>
        <v>0</v>
      </c>
      <c r="M866" s="22" t="str">
        <f t="shared" si="223"/>
        <v/>
      </c>
      <c r="N866" s="22">
        <f t="shared" si="211"/>
        <v>0</v>
      </c>
      <c r="O866" s="27">
        <f t="shared" si="212"/>
        <v>0</v>
      </c>
      <c r="P866" s="27">
        <f t="shared" si="213"/>
        <v>0</v>
      </c>
      <c r="Q866" s="27" t="str">
        <f t="shared" si="214"/>
        <v xml:space="preserve"> </v>
      </c>
      <c r="R866" s="16" t="str">
        <f t="shared" si="215"/>
        <v/>
      </c>
      <c r="S866" s="17" t="str">
        <f t="shared" si="216"/>
        <v/>
      </c>
      <c r="T866" s="18" t="str">
        <f t="shared" si="208"/>
        <v/>
      </c>
      <c r="U866" s="19" t="str">
        <f t="shared" si="217"/>
        <v/>
      </c>
      <c r="V866" s="17" t="str">
        <f t="shared" si="218"/>
        <v/>
      </c>
      <c r="W866" s="20" t="str">
        <f t="shared" si="219"/>
        <v/>
      </c>
      <c r="X866" s="17" t="str">
        <f t="shared" si="220"/>
        <v/>
      </c>
      <c r="Y866" s="17" t="str">
        <f t="shared" si="221"/>
        <v/>
      </c>
      <c r="Z866" s="21" t="str">
        <f t="shared" si="222"/>
        <v xml:space="preserve"> </v>
      </c>
    </row>
    <row r="867" spans="11:26" ht="51.75" customHeight="1">
      <c r="K867" s="63">
        <f t="shared" si="209"/>
        <v>0</v>
      </c>
      <c r="L867" s="49">
        <f t="shared" si="210"/>
        <v>0</v>
      </c>
      <c r="M867" s="22" t="str">
        <f t="shared" si="223"/>
        <v/>
      </c>
      <c r="N867" s="22">
        <f t="shared" si="211"/>
        <v>0</v>
      </c>
      <c r="O867" s="27">
        <f t="shared" si="212"/>
        <v>0</v>
      </c>
      <c r="P867" s="27">
        <f t="shared" si="213"/>
        <v>0</v>
      </c>
      <c r="Q867" s="27" t="str">
        <f t="shared" si="214"/>
        <v xml:space="preserve"> </v>
      </c>
      <c r="R867" s="16" t="str">
        <f t="shared" si="215"/>
        <v/>
      </c>
      <c r="S867" s="17" t="str">
        <f t="shared" si="216"/>
        <v/>
      </c>
      <c r="T867" s="18" t="str">
        <f t="shared" si="208"/>
        <v/>
      </c>
      <c r="U867" s="19" t="str">
        <f t="shared" si="217"/>
        <v/>
      </c>
      <c r="V867" s="17" t="str">
        <f t="shared" si="218"/>
        <v/>
      </c>
      <c r="W867" s="20" t="str">
        <f t="shared" si="219"/>
        <v/>
      </c>
      <c r="X867" s="17" t="str">
        <f t="shared" si="220"/>
        <v/>
      </c>
      <c r="Y867" s="17" t="str">
        <f t="shared" si="221"/>
        <v/>
      </c>
      <c r="Z867" s="21" t="str">
        <f t="shared" si="222"/>
        <v xml:space="preserve"> </v>
      </c>
    </row>
    <row r="868" spans="11:26" ht="51.75" customHeight="1">
      <c r="K868" s="63">
        <f t="shared" si="209"/>
        <v>0</v>
      </c>
      <c r="L868" s="49">
        <f t="shared" si="210"/>
        <v>0</v>
      </c>
      <c r="M868" s="22" t="str">
        <f t="shared" si="223"/>
        <v/>
      </c>
      <c r="N868" s="22">
        <f t="shared" si="211"/>
        <v>0</v>
      </c>
      <c r="O868" s="27">
        <f t="shared" si="212"/>
        <v>0</v>
      </c>
      <c r="P868" s="27">
        <f t="shared" si="213"/>
        <v>0</v>
      </c>
      <c r="Q868" s="27" t="str">
        <f t="shared" si="214"/>
        <v xml:space="preserve"> </v>
      </c>
      <c r="R868" s="16" t="str">
        <f t="shared" si="215"/>
        <v/>
      </c>
      <c r="S868" s="17" t="str">
        <f t="shared" si="216"/>
        <v/>
      </c>
      <c r="T868" s="18" t="str">
        <f t="shared" si="208"/>
        <v/>
      </c>
      <c r="U868" s="19" t="str">
        <f t="shared" si="217"/>
        <v/>
      </c>
      <c r="V868" s="17" t="str">
        <f t="shared" si="218"/>
        <v/>
      </c>
      <c r="W868" s="20" t="str">
        <f t="shared" si="219"/>
        <v/>
      </c>
      <c r="X868" s="17" t="str">
        <f t="shared" si="220"/>
        <v/>
      </c>
      <c r="Y868" s="17" t="str">
        <f t="shared" si="221"/>
        <v/>
      </c>
      <c r="Z868" s="21" t="str">
        <f t="shared" si="222"/>
        <v xml:space="preserve"> </v>
      </c>
    </row>
    <row r="869" spans="11:26" ht="51.75" customHeight="1">
      <c r="K869" s="63">
        <f t="shared" si="209"/>
        <v>0</v>
      </c>
      <c r="L869" s="49">
        <f t="shared" si="210"/>
        <v>0</v>
      </c>
      <c r="M869" s="22" t="str">
        <f t="shared" si="223"/>
        <v/>
      </c>
      <c r="N869" s="22">
        <f t="shared" si="211"/>
        <v>0</v>
      </c>
      <c r="O869" s="27">
        <f t="shared" si="212"/>
        <v>0</v>
      </c>
      <c r="P869" s="27">
        <f t="shared" si="213"/>
        <v>0</v>
      </c>
      <c r="Q869" s="27" t="str">
        <f t="shared" si="214"/>
        <v xml:space="preserve"> </v>
      </c>
      <c r="R869" s="16" t="str">
        <f t="shared" si="215"/>
        <v/>
      </c>
      <c r="S869" s="17" t="str">
        <f t="shared" si="216"/>
        <v/>
      </c>
      <c r="T869" s="18" t="str">
        <f t="shared" si="208"/>
        <v/>
      </c>
      <c r="U869" s="19" t="str">
        <f t="shared" si="217"/>
        <v/>
      </c>
      <c r="V869" s="17" t="str">
        <f t="shared" si="218"/>
        <v/>
      </c>
      <c r="W869" s="20" t="str">
        <f t="shared" si="219"/>
        <v/>
      </c>
      <c r="X869" s="17" t="str">
        <f t="shared" si="220"/>
        <v/>
      </c>
      <c r="Y869" s="17" t="str">
        <f t="shared" si="221"/>
        <v/>
      </c>
      <c r="Z869" s="21" t="str">
        <f t="shared" si="222"/>
        <v xml:space="preserve"> </v>
      </c>
    </row>
    <row r="870" spans="11:26" ht="51.75" customHeight="1">
      <c r="K870" s="63">
        <f t="shared" si="209"/>
        <v>0</v>
      </c>
      <c r="L870" s="49">
        <f t="shared" si="210"/>
        <v>0</v>
      </c>
      <c r="M870" s="22" t="str">
        <f t="shared" si="223"/>
        <v/>
      </c>
      <c r="N870" s="22">
        <f t="shared" si="211"/>
        <v>0</v>
      </c>
      <c r="O870" s="27">
        <f t="shared" si="212"/>
        <v>0</v>
      </c>
      <c r="P870" s="27">
        <f t="shared" si="213"/>
        <v>0</v>
      </c>
      <c r="Q870" s="27" t="str">
        <f t="shared" si="214"/>
        <v xml:space="preserve"> </v>
      </c>
      <c r="R870" s="16" t="str">
        <f t="shared" si="215"/>
        <v/>
      </c>
      <c r="S870" s="17" t="str">
        <f t="shared" si="216"/>
        <v/>
      </c>
      <c r="T870" s="18" t="str">
        <f t="shared" si="208"/>
        <v/>
      </c>
      <c r="U870" s="19" t="str">
        <f t="shared" si="217"/>
        <v/>
      </c>
      <c r="V870" s="17" t="str">
        <f t="shared" si="218"/>
        <v/>
      </c>
      <c r="W870" s="20" t="str">
        <f t="shared" si="219"/>
        <v/>
      </c>
      <c r="X870" s="17" t="str">
        <f t="shared" si="220"/>
        <v/>
      </c>
      <c r="Y870" s="17" t="str">
        <f t="shared" si="221"/>
        <v/>
      </c>
      <c r="Z870" s="21" t="str">
        <f t="shared" si="222"/>
        <v xml:space="preserve"> </v>
      </c>
    </row>
    <row r="871" spans="11:26" ht="51.75" customHeight="1">
      <c r="K871" s="63">
        <f t="shared" si="209"/>
        <v>0</v>
      </c>
      <c r="L871" s="49">
        <f t="shared" si="210"/>
        <v>0</v>
      </c>
      <c r="M871" s="22" t="str">
        <f t="shared" si="223"/>
        <v/>
      </c>
      <c r="N871" s="22">
        <f t="shared" si="211"/>
        <v>0</v>
      </c>
      <c r="O871" s="27">
        <f t="shared" si="212"/>
        <v>0</v>
      </c>
      <c r="P871" s="27">
        <f t="shared" si="213"/>
        <v>0</v>
      </c>
      <c r="Q871" s="27" t="str">
        <f t="shared" si="214"/>
        <v xml:space="preserve"> </v>
      </c>
      <c r="R871" s="16" t="str">
        <f t="shared" si="215"/>
        <v/>
      </c>
      <c r="S871" s="17" t="str">
        <f t="shared" si="216"/>
        <v/>
      </c>
      <c r="T871" s="18" t="str">
        <f t="shared" si="208"/>
        <v/>
      </c>
      <c r="U871" s="19" t="str">
        <f t="shared" si="217"/>
        <v/>
      </c>
      <c r="V871" s="17" t="str">
        <f t="shared" si="218"/>
        <v/>
      </c>
      <c r="W871" s="20" t="str">
        <f t="shared" si="219"/>
        <v/>
      </c>
      <c r="X871" s="17" t="str">
        <f t="shared" si="220"/>
        <v/>
      </c>
      <c r="Y871" s="17" t="str">
        <f t="shared" si="221"/>
        <v/>
      </c>
      <c r="Z871" s="21" t="str">
        <f t="shared" si="222"/>
        <v xml:space="preserve"> </v>
      </c>
    </row>
    <row r="872" spans="11:26" ht="51.75" customHeight="1">
      <c r="K872" s="63">
        <f t="shared" si="209"/>
        <v>0</v>
      </c>
      <c r="L872" s="49">
        <f t="shared" si="210"/>
        <v>0</v>
      </c>
      <c r="M872" s="22" t="str">
        <f t="shared" si="223"/>
        <v/>
      </c>
      <c r="N872" s="22">
        <f t="shared" si="211"/>
        <v>0</v>
      </c>
      <c r="O872" s="27">
        <f t="shared" si="212"/>
        <v>0</v>
      </c>
      <c r="P872" s="27">
        <f t="shared" si="213"/>
        <v>0</v>
      </c>
      <c r="Q872" s="27" t="str">
        <f t="shared" si="214"/>
        <v xml:space="preserve"> </v>
      </c>
      <c r="R872" s="16" t="str">
        <f t="shared" si="215"/>
        <v/>
      </c>
      <c r="S872" s="17" t="str">
        <f t="shared" si="216"/>
        <v/>
      </c>
      <c r="T872" s="18" t="str">
        <f t="shared" si="208"/>
        <v/>
      </c>
      <c r="U872" s="19" t="str">
        <f t="shared" si="217"/>
        <v/>
      </c>
      <c r="V872" s="17" t="str">
        <f t="shared" si="218"/>
        <v/>
      </c>
      <c r="W872" s="20" t="str">
        <f t="shared" si="219"/>
        <v/>
      </c>
      <c r="X872" s="17" t="str">
        <f t="shared" si="220"/>
        <v/>
      </c>
      <c r="Y872" s="17" t="str">
        <f t="shared" si="221"/>
        <v/>
      </c>
      <c r="Z872" s="21" t="str">
        <f t="shared" si="222"/>
        <v xml:space="preserve"> </v>
      </c>
    </row>
    <row r="873" spans="11:26" ht="51.75" customHeight="1">
      <c r="K873" s="63">
        <f t="shared" si="209"/>
        <v>0</v>
      </c>
      <c r="L873" s="49">
        <f t="shared" si="210"/>
        <v>0</v>
      </c>
      <c r="M873" s="22" t="str">
        <f t="shared" si="223"/>
        <v/>
      </c>
      <c r="N873" s="22">
        <f t="shared" si="211"/>
        <v>0</v>
      </c>
      <c r="O873" s="27">
        <f t="shared" si="212"/>
        <v>0</v>
      </c>
      <c r="P873" s="27">
        <f t="shared" si="213"/>
        <v>0</v>
      </c>
      <c r="Q873" s="27" t="str">
        <f t="shared" si="214"/>
        <v xml:space="preserve"> </v>
      </c>
      <c r="R873" s="16" t="str">
        <f t="shared" si="215"/>
        <v/>
      </c>
      <c r="S873" s="17" t="str">
        <f t="shared" si="216"/>
        <v/>
      </c>
      <c r="T873" s="18" t="str">
        <f t="shared" si="208"/>
        <v/>
      </c>
      <c r="U873" s="19" t="str">
        <f t="shared" si="217"/>
        <v/>
      </c>
      <c r="V873" s="17" t="str">
        <f t="shared" si="218"/>
        <v/>
      </c>
      <c r="W873" s="20" t="str">
        <f t="shared" si="219"/>
        <v/>
      </c>
      <c r="X873" s="17" t="str">
        <f t="shared" si="220"/>
        <v/>
      </c>
      <c r="Y873" s="17" t="str">
        <f t="shared" si="221"/>
        <v/>
      </c>
      <c r="Z873" s="21" t="str">
        <f t="shared" si="222"/>
        <v xml:space="preserve"> </v>
      </c>
    </row>
    <row r="874" spans="11:26" ht="51.75" customHeight="1">
      <c r="K874" s="63">
        <f t="shared" si="209"/>
        <v>0</v>
      </c>
      <c r="L874" s="49">
        <f t="shared" si="210"/>
        <v>0</v>
      </c>
      <c r="M874" s="22" t="str">
        <f t="shared" si="223"/>
        <v/>
      </c>
      <c r="N874" s="22">
        <f t="shared" si="211"/>
        <v>0</v>
      </c>
      <c r="O874" s="27">
        <f t="shared" si="212"/>
        <v>0</v>
      </c>
      <c r="P874" s="27">
        <f t="shared" si="213"/>
        <v>0</v>
      </c>
      <c r="Q874" s="27" t="str">
        <f t="shared" si="214"/>
        <v xml:space="preserve"> </v>
      </c>
      <c r="R874" s="16" t="str">
        <f t="shared" si="215"/>
        <v/>
      </c>
      <c r="S874" s="17" t="str">
        <f t="shared" si="216"/>
        <v/>
      </c>
      <c r="T874" s="18" t="str">
        <f t="shared" si="208"/>
        <v/>
      </c>
      <c r="U874" s="19" t="str">
        <f t="shared" si="217"/>
        <v/>
      </c>
      <c r="V874" s="17" t="str">
        <f t="shared" si="218"/>
        <v/>
      </c>
      <c r="W874" s="20" t="str">
        <f t="shared" si="219"/>
        <v/>
      </c>
      <c r="X874" s="17" t="str">
        <f t="shared" si="220"/>
        <v/>
      </c>
      <c r="Y874" s="17" t="str">
        <f t="shared" si="221"/>
        <v/>
      </c>
      <c r="Z874" s="21" t="str">
        <f t="shared" si="222"/>
        <v xml:space="preserve"> </v>
      </c>
    </row>
    <row r="875" spans="11:26" ht="51.75" customHeight="1">
      <c r="K875" s="63">
        <f t="shared" si="209"/>
        <v>0</v>
      </c>
      <c r="L875" s="49">
        <f t="shared" si="210"/>
        <v>0</v>
      </c>
      <c r="M875" s="22" t="str">
        <f t="shared" si="223"/>
        <v/>
      </c>
      <c r="N875" s="22">
        <f t="shared" si="211"/>
        <v>0</v>
      </c>
      <c r="O875" s="27">
        <f t="shared" si="212"/>
        <v>0</v>
      </c>
      <c r="P875" s="27">
        <f t="shared" si="213"/>
        <v>0</v>
      </c>
      <c r="Q875" s="27" t="str">
        <f t="shared" si="214"/>
        <v xml:space="preserve"> </v>
      </c>
      <c r="R875" s="16" t="str">
        <f t="shared" si="215"/>
        <v/>
      </c>
      <c r="S875" s="17" t="str">
        <f t="shared" si="216"/>
        <v/>
      </c>
      <c r="T875" s="18" t="str">
        <f t="shared" si="208"/>
        <v/>
      </c>
      <c r="U875" s="19" t="str">
        <f t="shared" si="217"/>
        <v/>
      </c>
      <c r="V875" s="17" t="str">
        <f t="shared" si="218"/>
        <v/>
      </c>
      <c r="W875" s="20" t="str">
        <f t="shared" si="219"/>
        <v/>
      </c>
      <c r="X875" s="17" t="str">
        <f t="shared" si="220"/>
        <v/>
      </c>
      <c r="Y875" s="17" t="str">
        <f t="shared" si="221"/>
        <v/>
      </c>
      <c r="Z875" s="21" t="str">
        <f t="shared" si="222"/>
        <v xml:space="preserve"> </v>
      </c>
    </row>
    <row r="876" spans="11:26" ht="51.75" customHeight="1">
      <c r="K876" s="63">
        <f t="shared" si="209"/>
        <v>0</v>
      </c>
      <c r="L876" s="49">
        <f t="shared" si="210"/>
        <v>0</v>
      </c>
      <c r="M876" s="22" t="str">
        <f t="shared" si="223"/>
        <v/>
      </c>
      <c r="N876" s="22">
        <f t="shared" si="211"/>
        <v>0</v>
      </c>
      <c r="O876" s="27">
        <f t="shared" si="212"/>
        <v>0</v>
      </c>
      <c r="P876" s="27">
        <f t="shared" si="213"/>
        <v>0</v>
      </c>
      <c r="Q876" s="27" t="str">
        <f t="shared" si="214"/>
        <v xml:space="preserve"> </v>
      </c>
      <c r="R876" s="16" t="str">
        <f t="shared" si="215"/>
        <v/>
      </c>
      <c r="S876" s="17" t="str">
        <f t="shared" si="216"/>
        <v/>
      </c>
      <c r="T876" s="18" t="str">
        <f t="shared" si="208"/>
        <v/>
      </c>
      <c r="U876" s="19" t="str">
        <f t="shared" si="217"/>
        <v/>
      </c>
      <c r="V876" s="17" t="str">
        <f t="shared" si="218"/>
        <v/>
      </c>
      <c r="W876" s="20" t="str">
        <f t="shared" si="219"/>
        <v/>
      </c>
      <c r="X876" s="17" t="str">
        <f t="shared" si="220"/>
        <v/>
      </c>
      <c r="Y876" s="17" t="str">
        <f t="shared" si="221"/>
        <v/>
      </c>
      <c r="Z876" s="21" t="str">
        <f t="shared" si="222"/>
        <v xml:space="preserve"> </v>
      </c>
    </row>
    <row r="877" spans="11:26" ht="51.75" customHeight="1">
      <c r="K877" s="63">
        <f t="shared" si="209"/>
        <v>0</v>
      </c>
      <c r="L877" s="49">
        <f t="shared" si="210"/>
        <v>0</v>
      </c>
      <c r="M877" s="22" t="str">
        <f t="shared" si="223"/>
        <v/>
      </c>
      <c r="N877" s="22">
        <f t="shared" si="211"/>
        <v>0</v>
      </c>
      <c r="O877" s="27">
        <f t="shared" si="212"/>
        <v>0</v>
      </c>
      <c r="P877" s="27">
        <f t="shared" si="213"/>
        <v>0</v>
      </c>
      <c r="Q877" s="27" t="str">
        <f t="shared" si="214"/>
        <v xml:space="preserve"> </v>
      </c>
      <c r="R877" s="16" t="str">
        <f t="shared" si="215"/>
        <v/>
      </c>
      <c r="S877" s="17" t="str">
        <f t="shared" si="216"/>
        <v/>
      </c>
      <c r="T877" s="18" t="str">
        <f t="shared" si="208"/>
        <v/>
      </c>
      <c r="U877" s="19" t="str">
        <f t="shared" si="217"/>
        <v/>
      </c>
      <c r="V877" s="17" t="str">
        <f t="shared" si="218"/>
        <v/>
      </c>
      <c r="W877" s="20" t="str">
        <f t="shared" si="219"/>
        <v/>
      </c>
      <c r="X877" s="17" t="str">
        <f t="shared" si="220"/>
        <v/>
      </c>
      <c r="Y877" s="17" t="str">
        <f t="shared" si="221"/>
        <v/>
      </c>
      <c r="Z877" s="21" t="str">
        <f t="shared" si="222"/>
        <v xml:space="preserve"> </v>
      </c>
    </row>
    <row r="878" spans="11:26" ht="51.75" customHeight="1">
      <c r="K878" s="63">
        <f t="shared" si="209"/>
        <v>0</v>
      </c>
      <c r="L878" s="49">
        <f t="shared" si="210"/>
        <v>0</v>
      </c>
      <c r="M878" s="22" t="str">
        <f t="shared" si="223"/>
        <v/>
      </c>
      <c r="N878" s="22">
        <f t="shared" si="211"/>
        <v>0</v>
      </c>
      <c r="O878" s="27">
        <f t="shared" si="212"/>
        <v>0</v>
      </c>
      <c r="P878" s="27">
        <f t="shared" si="213"/>
        <v>0</v>
      </c>
      <c r="Q878" s="27" t="str">
        <f t="shared" si="214"/>
        <v xml:space="preserve"> </v>
      </c>
      <c r="R878" s="16" t="str">
        <f t="shared" si="215"/>
        <v/>
      </c>
      <c r="S878" s="17" t="str">
        <f t="shared" si="216"/>
        <v/>
      </c>
      <c r="T878" s="18" t="str">
        <f t="shared" si="208"/>
        <v/>
      </c>
      <c r="U878" s="19" t="str">
        <f t="shared" si="217"/>
        <v/>
      </c>
      <c r="V878" s="17" t="str">
        <f t="shared" si="218"/>
        <v/>
      </c>
      <c r="W878" s="20" t="str">
        <f t="shared" si="219"/>
        <v/>
      </c>
      <c r="X878" s="17" t="str">
        <f t="shared" si="220"/>
        <v/>
      </c>
      <c r="Y878" s="17" t="str">
        <f t="shared" si="221"/>
        <v/>
      </c>
      <c r="Z878" s="21" t="str">
        <f t="shared" si="222"/>
        <v xml:space="preserve"> </v>
      </c>
    </row>
    <row r="879" spans="11:26" ht="51.75" customHeight="1">
      <c r="K879" s="63">
        <f t="shared" si="209"/>
        <v>0</v>
      </c>
      <c r="L879" s="49">
        <f t="shared" si="210"/>
        <v>0</v>
      </c>
      <c r="M879" s="22" t="str">
        <f t="shared" si="223"/>
        <v/>
      </c>
      <c r="N879" s="22">
        <f t="shared" si="211"/>
        <v>0</v>
      </c>
      <c r="O879" s="27">
        <f t="shared" si="212"/>
        <v>0</v>
      </c>
      <c r="P879" s="27">
        <f t="shared" si="213"/>
        <v>0</v>
      </c>
      <c r="Q879" s="27" t="str">
        <f t="shared" si="214"/>
        <v xml:space="preserve"> </v>
      </c>
      <c r="R879" s="16" t="str">
        <f t="shared" si="215"/>
        <v/>
      </c>
      <c r="S879" s="17" t="str">
        <f t="shared" si="216"/>
        <v/>
      </c>
      <c r="T879" s="18" t="str">
        <f t="shared" si="208"/>
        <v/>
      </c>
      <c r="U879" s="19" t="str">
        <f t="shared" si="217"/>
        <v/>
      </c>
      <c r="V879" s="17" t="str">
        <f t="shared" si="218"/>
        <v/>
      </c>
      <c r="W879" s="20" t="str">
        <f t="shared" si="219"/>
        <v/>
      </c>
      <c r="X879" s="17" t="str">
        <f t="shared" si="220"/>
        <v/>
      </c>
      <c r="Y879" s="17" t="str">
        <f t="shared" si="221"/>
        <v/>
      </c>
      <c r="Z879" s="21" t="str">
        <f t="shared" si="222"/>
        <v xml:space="preserve"> </v>
      </c>
    </row>
    <row r="880" spans="11:26" ht="51.75" customHeight="1">
      <c r="K880" s="63">
        <f t="shared" si="209"/>
        <v>0</v>
      </c>
      <c r="L880" s="49">
        <f t="shared" si="210"/>
        <v>0</v>
      </c>
      <c r="M880" s="22" t="str">
        <f t="shared" si="223"/>
        <v/>
      </c>
      <c r="N880" s="22">
        <f t="shared" si="211"/>
        <v>0</v>
      </c>
      <c r="O880" s="27">
        <f t="shared" si="212"/>
        <v>0</v>
      </c>
      <c r="P880" s="27">
        <f t="shared" si="213"/>
        <v>0</v>
      </c>
      <c r="Q880" s="27" t="str">
        <f t="shared" si="214"/>
        <v xml:space="preserve"> </v>
      </c>
      <c r="R880" s="16" t="str">
        <f t="shared" si="215"/>
        <v/>
      </c>
      <c r="S880" s="17" t="str">
        <f t="shared" si="216"/>
        <v/>
      </c>
      <c r="T880" s="18" t="str">
        <f t="shared" si="208"/>
        <v/>
      </c>
      <c r="U880" s="19" t="str">
        <f t="shared" si="217"/>
        <v/>
      </c>
      <c r="V880" s="17" t="str">
        <f t="shared" si="218"/>
        <v/>
      </c>
      <c r="W880" s="20" t="str">
        <f t="shared" si="219"/>
        <v/>
      </c>
      <c r="X880" s="17" t="str">
        <f t="shared" si="220"/>
        <v/>
      </c>
      <c r="Y880" s="17" t="str">
        <f t="shared" si="221"/>
        <v/>
      </c>
      <c r="Z880" s="21" t="str">
        <f t="shared" si="222"/>
        <v xml:space="preserve"> </v>
      </c>
    </row>
    <row r="881" spans="11:26" ht="51.75" customHeight="1">
      <c r="K881" s="63">
        <f t="shared" si="209"/>
        <v>0</v>
      </c>
      <c r="L881" s="49">
        <f t="shared" si="210"/>
        <v>0</v>
      </c>
      <c r="M881" s="22" t="str">
        <f t="shared" si="223"/>
        <v/>
      </c>
      <c r="N881" s="22">
        <f t="shared" si="211"/>
        <v>0</v>
      </c>
      <c r="O881" s="27">
        <f t="shared" si="212"/>
        <v>0</v>
      </c>
      <c r="P881" s="27">
        <f t="shared" si="213"/>
        <v>0</v>
      </c>
      <c r="Q881" s="27" t="str">
        <f t="shared" si="214"/>
        <v xml:space="preserve"> </v>
      </c>
      <c r="R881" s="16" t="str">
        <f t="shared" si="215"/>
        <v/>
      </c>
      <c r="S881" s="17" t="str">
        <f t="shared" si="216"/>
        <v/>
      </c>
      <c r="T881" s="18" t="str">
        <f t="shared" si="208"/>
        <v/>
      </c>
      <c r="U881" s="19" t="str">
        <f t="shared" si="217"/>
        <v/>
      </c>
      <c r="V881" s="17" t="str">
        <f t="shared" si="218"/>
        <v/>
      </c>
      <c r="W881" s="20" t="str">
        <f t="shared" si="219"/>
        <v/>
      </c>
      <c r="X881" s="17" t="str">
        <f t="shared" si="220"/>
        <v/>
      </c>
      <c r="Y881" s="17" t="str">
        <f t="shared" si="221"/>
        <v/>
      </c>
      <c r="Z881" s="21" t="str">
        <f t="shared" si="222"/>
        <v xml:space="preserve"> </v>
      </c>
    </row>
    <row r="882" spans="11:26" ht="51.75" customHeight="1">
      <c r="K882" s="63">
        <f t="shared" si="209"/>
        <v>0</v>
      </c>
      <c r="L882" s="49">
        <f t="shared" si="210"/>
        <v>0</v>
      </c>
      <c r="M882" s="22" t="str">
        <f t="shared" si="223"/>
        <v/>
      </c>
      <c r="N882" s="22">
        <f t="shared" si="211"/>
        <v>0</v>
      </c>
      <c r="O882" s="27">
        <f t="shared" si="212"/>
        <v>0</v>
      </c>
      <c r="P882" s="27">
        <f t="shared" si="213"/>
        <v>0</v>
      </c>
      <c r="Q882" s="27" t="str">
        <f t="shared" si="214"/>
        <v xml:space="preserve"> </v>
      </c>
      <c r="R882" s="16" t="str">
        <f t="shared" si="215"/>
        <v/>
      </c>
      <c r="S882" s="17" t="str">
        <f t="shared" si="216"/>
        <v/>
      </c>
      <c r="T882" s="18" t="str">
        <f t="shared" si="208"/>
        <v/>
      </c>
      <c r="U882" s="19" t="str">
        <f t="shared" si="217"/>
        <v/>
      </c>
      <c r="V882" s="17" t="str">
        <f t="shared" si="218"/>
        <v/>
      </c>
      <c r="W882" s="20" t="str">
        <f t="shared" si="219"/>
        <v/>
      </c>
      <c r="X882" s="17" t="str">
        <f t="shared" si="220"/>
        <v/>
      </c>
      <c r="Y882" s="17" t="str">
        <f t="shared" si="221"/>
        <v/>
      </c>
      <c r="Z882" s="21" t="str">
        <f t="shared" si="222"/>
        <v xml:space="preserve"> </v>
      </c>
    </row>
    <row r="883" spans="11:26" ht="51.75" customHeight="1">
      <c r="K883" s="63">
        <f t="shared" si="209"/>
        <v>0</v>
      </c>
      <c r="L883" s="49">
        <f t="shared" si="210"/>
        <v>0</v>
      </c>
      <c r="M883" s="22" t="str">
        <f t="shared" si="223"/>
        <v/>
      </c>
      <c r="N883" s="22">
        <f t="shared" si="211"/>
        <v>0</v>
      </c>
      <c r="O883" s="27">
        <f t="shared" si="212"/>
        <v>0</v>
      </c>
      <c r="P883" s="27">
        <f t="shared" si="213"/>
        <v>0</v>
      </c>
      <c r="Q883" s="27" t="str">
        <f t="shared" si="214"/>
        <v xml:space="preserve"> </v>
      </c>
      <c r="R883" s="16" t="str">
        <f t="shared" si="215"/>
        <v/>
      </c>
      <c r="S883" s="17" t="str">
        <f t="shared" si="216"/>
        <v/>
      </c>
      <c r="T883" s="18" t="str">
        <f t="shared" si="208"/>
        <v/>
      </c>
      <c r="U883" s="19" t="str">
        <f t="shared" si="217"/>
        <v/>
      </c>
      <c r="V883" s="17" t="str">
        <f t="shared" si="218"/>
        <v/>
      </c>
      <c r="W883" s="20" t="str">
        <f t="shared" si="219"/>
        <v/>
      </c>
      <c r="X883" s="17" t="str">
        <f t="shared" si="220"/>
        <v/>
      </c>
      <c r="Y883" s="17" t="str">
        <f t="shared" si="221"/>
        <v/>
      </c>
      <c r="Z883" s="21" t="str">
        <f t="shared" si="222"/>
        <v xml:space="preserve"> </v>
      </c>
    </row>
    <row r="884" spans="11:26" ht="51.75" customHeight="1">
      <c r="K884" s="63">
        <f t="shared" si="209"/>
        <v>0</v>
      </c>
      <c r="L884" s="49">
        <f t="shared" si="210"/>
        <v>0</v>
      </c>
      <c r="M884" s="22" t="str">
        <f t="shared" si="223"/>
        <v/>
      </c>
      <c r="N884" s="22">
        <f t="shared" si="211"/>
        <v>0</v>
      </c>
      <c r="O884" s="27">
        <f t="shared" si="212"/>
        <v>0</v>
      </c>
      <c r="P884" s="27">
        <f t="shared" si="213"/>
        <v>0</v>
      </c>
      <c r="Q884" s="27" t="str">
        <f t="shared" si="214"/>
        <v xml:space="preserve"> </v>
      </c>
      <c r="R884" s="16" t="str">
        <f t="shared" si="215"/>
        <v/>
      </c>
      <c r="S884" s="17" t="str">
        <f t="shared" si="216"/>
        <v/>
      </c>
      <c r="T884" s="18" t="str">
        <f t="shared" si="208"/>
        <v/>
      </c>
      <c r="U884" s="19" t="str">
        <f t="shared" si="217"/>
        <v/>
      </c>
      <c r="V884" s="17" t="str">
        <f t="shared" si="218"/>
        <v/>
      </c>
      <c r="W884" s="20" t="str">
        <f t="shared" si="219"/>
        <v/>
      </c>
      <c r="X884" s="17" t="str">
        <f t="shared" si="220"/>
        <v/>
      </c>
      <c r="Y884" s="17" t="str">
        <f t="shared" si="221"/>
        <v/>
      </c>
      <c r="Z884" s="21" t="str">
        <f t="shared" si="222"/>
        <v xml:space="preserve"> </v>
      </c>
    </row>
    <row r="885" spans="11:26" ht="51.75" customHeight="1">
      <c r="K885" s="63">
        <f t="shared" si="209"/>
        <v>0</v>
      </c>
      <c r="L885" s="49">
        <f t="shared" si="210"/>
        <v>0</v>
      </c>
      <c r="M885" s="22" t="str">
        <f t="shared" si="223"/>
        <v/>
      </c>
      <c r="N885" s="22">
        <f t="shared" si="211"/>
        <v>0</v>
      </c>
      <c r="O885" s="27">
        <f t="shared" si="212"/>
        <v>0</v>
      </c>
      <c r="P885" s="27">
        <f t="shared" si="213"/>
        <v>0</v>
      </c>
      <c r="Q885" s="27" t="str">
        <f t="shared" si="214"/>
        <v xml:space="preserve"> </v>
      </c>
      <c r="R885" s="16" t="str">
        <f t="shared" si="215"/>
        <v/>
      </c>
      <c r="S885" s="17" t="str">
        <f t="shared" si="216"/>
        <v/>
      </c>
      <c r="T885" s="18" t="str">
        <f t="shared" si="208"/>
        <v/>
      </c>
      <c r="U885" s="19" t="str">
        <f t="shared" si="217"/>
        <v/>
      </c>
      <c r="V885" s="17" t="str">
        <f t="shared" si="218"/>
        <v/>
      </c>
      <c r="W885" s="20" t="str">
        <f t="shared" si="219"/>
        <v/>
      </c>
      <c r="X885" s="17" t="str">
        <f t="shared" si="220"/>
        <v/>
      </c>
      <c r="Y885" s="17" t="str">
        <f t="shared" si="221"/>
        <v/>
      </c>
      <c r="Z885" s="21" t="str">
        <f t="shared" si="222"/>
        <v xml:space="preserve"> </v>
      </c>
    </row>
    <row r="886" spans="11:26" ht="51.75" customHeight="1">
      <c r="K886" s="63">
        <f t="shared" si="209"/>
        <v>0</v>
      </c>
      <c r="L886" s="49">
        <f t="shared" si="210"/>
        <v>0</v>
      </c>
      <c r="M886" s="22" t="str">
        <f t="shared" si="223"/>
        <v/>
      </c>
      <c r="N886" s="22">
        <f t="shared" si="211"/>
        <v>0</v>
      </c>
      <c r="O886" s="27">
        <f t="shared" si="212"/>
        <v>0</v>
      </c>
      <c r="P886" s="27">
        <f t="shared" si="213"/>
        <v>0</v>
      </c>
      <c r="Q886" s="27" t="str">
        <f t="shared" si="214"/>
        <v xml:space="preserve"> </v>
      </c>
      <c r="R886" s="16" t="str">
        <f t="shared" si="215"/>
        <v/>
      </c>
      <c r="S886" s="17" t="str">
        <f t="shared" si="216"/>
        <v/>
      </c>
      <c r="T886" s="18" t="str">
        <f t="shared" si="208"/>
        <v/>
      </c>
      <c r="U886" s="19" t="str">
        <f t="shared" si="217"/>
        <v/>
      </c>
      <c r="V886" s="17" t="str">
        <f t="shared" si="218"/>
        <v/>
      </c>
      <c r="W886" s="20" t="str">
        <f t="shared" si="219"/>
        <v/>
      </c>
      <c r="X886" s="17" t="str">
        <f t="shared" si="220"/>
        <v/>
      </c>
      <c r="Y886" s="17" t="str">
        <f t="shared" si="221"/>
        <v/>
      </c>
      <c r="Z886" s="21" t="str">
        <f t="shared" si="222"/>
        <v xml:space="preserve"> </v>
      </c>
    </row>
    <row r="887" spans="11:26" ht="51.75" customHeight="1">
      <c r="K887" s="63">
        <f t="shared" si="209"/>
        <v>0</v>
      </c>
      <c r="L887" s="49">
        <f t="shared" si="210"/>
        <v>0</v>
      </c>
      <c r="M887" s="22" t="str">
        <f t="shared" si="223"/>
        <v/>
      </c>
      <c r="N887" s="22">
        <f t="shared" si="211"/>
        <v>0</v>
      </c>
      <c r="O887" s="27">
        <f t="shared" si="212"/>
        <v>0</v>
      </c>
      <c r="P887" s="27">
        <f t="shared" si="213"/>
        <v>0</v>
      </c>
      <c r="Q887" s="27" t="str">
        <f t="shared" si="214"/>
        <v xml:space="preserve"> </v>
      </c>
      <c r="R887" s="16" t="str">
        <f t="shared" si="215"/>
        <v/>
      </c>
      <c r="S887" s="17" t="str">
        <f t="shared" si="216"/>
        <v/>
      </c>
      <c r="T887" s="18" t="str">
        <f t="shared" si="208"/>
        <v/>
      </c>
      <c r="U887" s="19" t="str">
        <f t="shared" si="217"/>
        <v/>
      </c>
      <c r="V887" s="17" t="str">
        <f t="shared" si="218"/>
        <v/>
      </c>
      <c r="W887" s="20" t="str">
        <f t="shared" si="219"/>
        <v/>
      </c>
      <c r="X887" s="17" t="str">
        <f t="shared" si="220"/>
        <v/>
      </c>
      <c r="Y887" s="17" t="str">
        <f t="shared" si="221"/>
        <v/>
      </c>
      <c r="Z887" s="21" t="str">
        <f t="shared" si="222"/>
        <v xml:space="preserve"> </v>
      </c>
    </row>
    <row r="888" spans="11:26" ht="51.75" customHeight="1">
      <c r="K888" s="63">
        <f t="shared" si="209"/>
        <v>0</v>
      </c>
      <c r="L888" s="49">
        <f t="shared" si="210"/>
        <v>0</v>
      </c>
      <c r="M888" s="22" t="str">
        <f t="shared" si="223"/>
        <v/>
      </c>
      <c r="N888" s="22">
        <f t="shared" si="211"/>
        <v>0</v>
      </c>
      <c r="O888" s="27">
        <f t="shared" si="212"/>
        <v>0</v>
      </c>
      <c r="P888" s="27">
        <f t="shared" si="213"/>
        <v>0</v>
      </c>
      <c r="Q888" s="27" t="str">
        <f t="shared" si="214"/>
        <v xml:space="preserve"> </v>
      </c>
      <c r="R888" s="16" t="str">
        <f t="shared" si="215"/>
        <v/>
      </c>
      <c r="S888" s="17" t="str">
        <f t="shared" si="216"/>
        <v/>
      </c>
      <c r="T888" s="18" t="str">
        <f t="shared" si="208"/>
        <v/>
      </c>
      <c r="U888" s="19" t="str">
        <f t="shared" si="217"/>
        <v/>
      </c>
      <c r="V888" s="17" t="str">
        <f t="shared" si="218"/>
        <v/>
      </c>
      <c r="W888" s="20" t="str">
        <f t="shared" si="219"/>
        <v/>
      </c>
      <c r="X888" s="17" t="str">
        <f t="shared" si="220"/>
        <v/>
      </c>
      <c r="Y888" s="17" t="str">
        <f t="shared" si="221"/>
        <v/>
      </c>
      <c r="Z888" s="21" t="str">
        <f t="shared" si="222"/>
        <v xml:space="preserve"> </v>
      </c>
    </row>
    <row r="889" spans="11:26" ht="51.75" customHeight="1">
      <c r="K889" s="63">
        <f t="shared" si="209"/>
        <v>0</v>
      </c>
      <c r="L889" s="49">
        <f t="shared" si="210"/>
        <v>0</v>
      </c>
      <c r="M889" s="22" t="str">
        <f t="shared" si="223"/>
        <v/>
      </c>
      <c r="N889" s="22">
        <f t="shared" si="211"/>
        <v>0</v>
      </c>
      <c r="O889" s="27">
        <f t="shared" si="212"/>
        <v>0</v>
      </c>
      <c r="P889" s="27">
        <f t="shared" si="213"/>
        <v>0</v>
      </c>
      <c r="Q889" s="27" t="str">
        <f t="shared" si="214"/>
        <v xml:space="preserve"> </v>
      </c>
      <c r="R889" s="16" t="str">
        <f t="shared" si="215"/>
        <v/>
      </c>
      <c r="S889" s="17" t="str">
        <f t="shared" si="216"/>
        <v/>
      </c>
      <c r="T889" s="18" t="str">
        <f t="shared" si="208"/>
        <v/>
      </c>
      <c r="U889" s="19" t="str">
        <f t="shared" si="217"/>
        <v/>
      </c>
      <c r="V889" s="17" t="str">
        <f t="shared" si="218"/>
        <v/>
      </c>
      <c r="W889" s="20" t="str">
        <f t="shared" si="219"/>
        <v/>
      </c>
      <c r="X889" s="17" t="str">
        <f t="shared" si="220"/>
        <v/>
      </c>
      <c r="Y889" s="17" t="str">
        <f t="shared" si="221"/>
        <v/>
      </c>
      <c r="Z889" s="21" t="str">
        <f t="shared" si="222"/>
        <v xml:space="preserve"> </v>
      </c>
    </row>
    <row r="890" spans="11:26" ht="51.75" customHeight="1">
      <c r="K890" s="63">
        <f t="shared" si="209"/>
        <v>0</v>
      </c>
      <c r="L890" s="49">
        <f t="shared" si="210"/>
        <v>0</v>
      </c>
      <c r="M890" s="22" t="str">
        <f t="shared" si="223"/>
        <v/>
      </c>
      <c r="N890" s="22">
        <f t="shared" si="211"/>
        <v>0</v>
      </c>
      <c r="O890" s="27">
        <f t="shared" si="212"/>
        <v>0</v>
      </c>
      <c r="P890" s="27">
        <f t="shared" si="213"/>
        <v>0</v>
      </c>
      <c r="Q890" s="27" t="str">
        <f t="shared" si="214"/>
        <v xml:space="preserve"> </v>
      </c>
      <c r="R890" s="16" t="str">
        <f t="shared" si="215"/>
        <v/>
      </c>
      <c r="S890" s="17" t="str">
        <f t="shared" si="216"/>
        <v/>
      </c>
      <c r="T890" s="18" t="str">
        <f t="shared" si="208"/>
        <v/>
      </c>
      <c r="U890" s="19" t="str">
        <f t="shared" si="217"/>
        <v/>
      </c>
      <c r="V890" s="17" t="str">
        <f t="shared" si="218"/>
        <v/>
      </c>
      <c r="W890" s="20" t="str">
        <f t="shared" si="219"/>
        <v/>
      </c>
      <c r="X890" s="17" t="str">
        <f t="shared" si="220"/>
        <v/>
      </c>
      <c r="Y890" s="17" t="str">
        <f t="shared" si="221"/>
        <v/>
      </c>
      <c r="Z890" s="21" t="str">
        <f t="shared" si="222"/>
        <v xml:space="preserve"> </v>
      </c>
    </row>
    <row r="891" spans="11:26" ht="51.75" customHeight="1">
      <c r="K891" s="63">
        <f t="shared" si="209"/>
        <v>0</v>
      </c>
      <c r="L891" s="49">
        <f t="shared" si="210"/>
        <v>0</v>
      </c>
      <c r="M891" s="22" t="str">
        <f t="shared" si="223"/>
        <v/>
      </c>
      <c r="N891" s="22">
        <f t="shared" si="211"/>
        <v>0</v>
      </c>
      <c r="O891" s="27">
        <f t="shared" si="212"/>
        <v>0</v>
      </c>
      <c r="P891" s="27">
        <f t="shared" si="213"/>
        <v>0</v>
      </c>
      <c r="Q891" s="27" t="str">
        <f t="shared" si="214"/>
        <v xml:space="preserve"> </v>
      </c>
      <c r="R891" s="16" t="str">
        <f t="shared" si="215"/>
        <v/>
      </c>
      <c r="S891" s="17" t="str">
        <f t="shared" si="216"/>
        <v/>
      </c>
      <c r="T891" s="18" t="str">
        <f t="shared" si="208"/>
        <v/>
      </c>
      <c r="U891" s="19" t="str">
        <f t="shared" si="217"/>
        <v/>
      </c>
      <c r="V891" s="17" t="str">
        <f t="shared" si="218"/>
        <v/>
      </c>
      <c r="W891" s="20" t="str">
        <f t="shared" si="219"/>
        <v/>
      </c>
      <c r="X891" s="17" t="str">
        <f t="shared" si="220"/>
        <v/>
      </c>
      <c r="Y891" s="17" t="str">
        <f t="shared" si="221"/>
        <v/>
      </c>
      <c r="Z891" s="21" t="str">
        <f t="shared" si="222"/>
        <v xml:space="preserve"> </v>
      </c>
    </row>
    <row r="892" spans="11:26" ht="51.75" customHeight="1">
      <c r="K892" s="63">
        <f t="shared" si="209"/>
        <v>0</v>
      </c>
      <c r="L892" s="49">
        <f t="shared" si="210"/>
        <v>0</v>
      </c>
      <c r="M892" s="22" t="str">
        <f t="shared" si="223"/>
        <v/>
      </c>
      <c r="N892" s="22">
        <f t="shared" si="211"/>
        <v>0</v>
      </c>
      <c r="O892" s="27">
        <f t="shared" si="212"/>
        <v>0</v>
      </c>
      <c r="P892" s="27">
        <f t="shared" si="213"/>
        <v>0</v>
      </c>
      <c r="Q892" s="27" t="str">
        <f t="shared" si="214"/>
        <v xml:space="preserve"> </v>
      </c>
      <c r="R892" s="16" t="str">
        <f t="shared" si="215"/>
        <v/>
      </c>
      <c r="S892" s="17" t="str">
        <f t="shared" si="216"/>
        <v/>
      </c>
      <c r="T892" s="18" t="str">
        <f t="shared" si="208"/>
        <v/>
      </c>
      <c r="U892" s="19" t="str">
        <f t="shared" si="217"/>
        <v/>
      </c>
      <c r="V892" s="17" t="str">
        <f t="shared" si="218"/>
        <v/>
      </c>
      <c r="W892" s="20" t="str">
        <f t="shared" si="219"/>
        <v/>
      </c>
      <c r="X892" s="17" t="str">
        <f t="shared" si="220"/>
        <v/>
      </c>
      <c r="Y892" s="17" t="str">
        <f t="shared" si="221"/>
        <v/>
      </c>
      <c r="Z892" s="21" t="str">
        <f t="shared" si="222"/>
        <v xml:space="preserve"> </v>
      </c>
    </row>
    <row r="893" spans="11:26" ht="51.75" customHeight="1">
      <c r="K893" s="63">
        <f t="shared" si="209"/>
        <v>0</v>
      </c>
      <c r="L893" s="49">
        <f t="shared" si="210"/>
        <v>0</v>
      </c>
      <c r="M893" s="22" t="str">
        <f t="shared" si="223"/>
        <v/>
      </c>
      <c r="N893" s="22">
        <f t="shared" si="211"/>
        <v>0</v>
      </c>
      <c r="O893" s="27">
        <f t="shared" si="212"/>
        <v>0</v>
      </c>
      <c r="P893" s="27">
        <f t="shared" si="213"/>
        <v>0</v>
      </c>
      <c r="Q893" s="27" t="str">
        <f t="shared" si="214"/>
        <v xml:space="preserve"> </v>
      </c>
      <c r="R893" s="16" t="str">
        <f t="shared" si="215"/>
        <v/>
      </c>
      <c r="S893" s="17" t="str">
        <f t="shared" si="216"/>
        <v/>
      </c>
      <c r="T893" s="18" t="str">
        <f t="shared" si="208"/>
        <v/>
      </c>
      <c r="U893" s="19" t="str">
        <f t="shared" si="217"/>
        <v/>
      </c>
      <c r="V893" s="17" t="str">
        <f t="shared" si="218"/>
        <v/>
      </c>
      <c r="W893" s="20" t="str">
        <f t="shared" si="219"/>
        <v/>
      </c>
      <c r="X893" s="17" t="str">
        <f t="shared" si="220"/>
        <v/>
      </c>
      <c r="Y893" s="17" t="str">
        <f t="shared" si="221"/>
        <v/>
      </c>
      <c r="Z893" s="21" t="str">
        <f t="shared" si="222"/>
        <v xml:space="preserve"> </v>
      </c>
    </row>
    <row r="894" spans="11:26" ht="51.75" customHeight="1">
      <c r="K894" s="63">
        <f t="shared" si="209"/>
        <v>0</v>
      </c>
      <c r="L894" s="49">
        <f t="shared" si="210"/>
        <v>0</v>
      </c>
      <c r="M894" s="22" t="str">
        <f t="shared" si="223"/>
        <v/>
      </c>
      <c r="N894" s="22">
        <f t="shared" si="211"/>
        <v>0</v>
      </c>
      <c r="O894" s="27">
        <f t="shared" si="212"/>
        <v>0</v>
      </c>
      <c r="P894" s="27">
        <f t="shared" si="213"/>
        <v>0</v>
      </c>
      <c r="Q894" s="27" t="str">
        <f t="shared" si="214"/>
        <v xml:space="preserve"> </v>
      </c>
      <c r="R894" s="16" t="str">
        <f t="shared" si="215"/>
        <v/>
      </c>
      <c r="S894" s="17" t="str">
        <f t="shared" si="216"/>
        <v/>
      </c>
      <c r="T894" s="18" t="str">
        <f t="shared" si="208"/>
        <v/>
      </c>
      <c r="U894" s="19" t="str">
        <f t="shared" si="217"/>
        <v/>
      </c>
      <c r="V894" s="17" t="str">
        <f t="shared" si="218"/>
        <v/>
      </c>
      <c r="W894" s="20" t="str">
        <f t="shared" si="219"/>
        <v/>
      </c>
      <c r="X894" s="17" t="str">
        <f t="shared" si="220"/>
        <v/>
      </c>
      <c r="Y894" s="17" t="str">
        <f t="shared" si="221"/>
        <v/>
      </c>
      <c r="Z894" s="21" t="str">
        <f t="shared" si="222"/>
        <v xml:space="preserve"> </v>
      </c>
    </row>
    <row r="895" spans="11:26" ht="51.75" customHeight="1">
      <c r="K895" s="63">
        <f t="shared" si="209"/>
        <v>0</v>
      </c>
      <c r="L895" s="49">
        <f t="shared" si="210"/>
        <v>0</v>
      </c>
      <c r="M895" s="22" t="str">
        <f t="shared" si="223"/>
        <v/>
      </c>
      <c r="N895" s="22">
        <f t="shared" si="211"/>
        <v>0</v>
      </c>
      <c r="O895" s="27">
        <f t="shared" si="212"/>
        <v>0</v>
      </c>
      <c r="P895" s="27">
        <f t="shared" si="213"/>
        <v>0</v>
      </c>
      <c r="Q895" s="27" t="str">
        <f t="shared" si="214"/>
        <v xml:space="preserve"> </v>
      </c>
      <c r="R895" s="16" t="str">
        <f t="shared" si="215"/>
        <v/>
      </c>
      <c r="S895" s="17" t="str">
        <f t="shared" si="216"/>
        <v/>
      </c>
      <c r="T895" s="18" t="str">
        <f t="shared" si="208"/>
        <v/>
      </c>
      <c r="U895" s="19" t="str">
        <f t="shared" si="217"/>
        <v/>
      </c>
      <c r="V895" s="17" t="str">
        <f t="shared" si="218"/>
        <v/>
      </c>
      <c r="W895" s="20" t="str">
        <f t="shared" si="219"/>
        <v/>
      </c>
      <c r="X895" s="17" t="str">
        <f t="shared" si="220"/>
        <v/>
      </c>
      <c r="Y895" s="17" t="str">
        <f t="shared" si="221"/>
        <v/>
      </c>
      <c r="Z895" s="21" t="str">
        <f t="shared" si="222"/>
        <v xml:space="preserve"> </v>
      </c>
    </row>
    <row r="896" spans="11:26" ht="51.75" customHeight="1">
      <c r="K896" s="63">
        <f t="shared" si="209"/>
        <v>0</v>
      </c>
      <c r="L896" s="49">
        <f t="shared" si="210"/>
        <v>0</v>
      </c>
      <c r="M896" s="22" t="str">
        <f t="shared" si="223"/>
        <v/>
      </c>
      <c r="N896" s="22">
        <f t="shared" si="211"/>
        <v>0</v>
      </c>
      <c r="O896" s="27">
        <f t="shared" si="212"/>
        <v>0</v>
      </c>
      <c r="P896" s="27">
        <f t="shared" si="213"/>
        <v>0</v>
      </c>
      <c r="Q896" s="27" t="str">
        <f t="shared" si="214"/>
        <v xml:space="preserve"> </v>
      </c>
      <c r="R896" s="16" t="str">
        <f t="shared" si="215"/>
        <v/>
      </c>
      <c r="S896" s="17" t="str">
        <f t="shared" si="216"/>
        <v/>
      </c>
      <c r="T896" s="18" t="str">
        <f t="shared" si="208"/>
        <v/>
      </c>
      <c r="U896" s="19" t="str">
        <f t="shared" si="217"/>
        <v/>
      </c>
      <c r="V896" s="17" t="str">
        <f t="shared" si="218"/>
        <v/>
      </c>
      <c r="W896" s="20" t="str">
        <f t="shared" si="219"/>
        <v/>
      </c>
      <c r="X896" s="17" t="str">
        <f t="shared" si="220"/>
        <v/>
      </c>
      <c r="Y896" s="17" t="str">
        <f t="shared" si="221"/>
        <v/>
      </c>
      <c r="Z896" s="21" t="str">
        <f t="shared" si="222"/>
        <v xml:space="preserve"> </v>
      </c>
    </row>
    <row r="897" spans="11:26" ht="51.75" customHeight="1">
      <c r="K897" s="63">
        <f t="shared" si="209"/>
        <v>0</v>
      </c>
      <c r="L897" s="49">
        <f t="shared" si="210"/>
        <v>0</v>
      </c>
      <c r="M897" s="22" t="str">
        <f t="shared" si="223"/>
        <v/>
      </c>
      <c r="N897" s="22">
        <f t="shared" si="211"/>
        <v>0</v>
      </c>
      <c r="O897" s="27">
        <f t="shared" si="212"/>
        <v>0</v>
      </c>
      <c r="P897" s="27">
        <f t="shared" si="213"/>
        <v>0</v>
      </c>
      <c r="Q897" s="27" t="str">
        <f t="shared" si="214"/>
        <v xml:space="preserve"> </v>
      </c>
      <c r="R897" s="16" t="str">
        <f t="shared" si="215"/>
        <v/>
      </c>
      <c r="S897" s="17" t="str">
        <f t="shared" si="216"/>
        <v/>
      </c>
      <c r="T897" s="18" t="str">
        <f t="shared" si="208"/>
        <v/>
      </c>
      <c r="U897" s="19" t="str">
        <f t="shared" si="217"/>
        <v/>
      </c>
      <c r="V897" s="17" t="str">
        <f t="shared" si="218"/>
        <v/>
      </c>
      <c r="W897" s="20" t="str">
        <f t="shared" si="219"/>
        <v/>
      </c>
      <c r="X897" s="17" t="str">
        <f t="shared" si="220"/>
        <v/>
      </c>
      <c r="Y897" s="17" t="str">
        <f t="shared" si="221"/>
        <v/>
      </c>
      <c r="Z897" s="21" t="str">
        <f t="shared" si="222"/>
        <v xml:space="preserve"> </v>
      </c>
    </row>
    <row r="898" spans="11:26" ht="51.75" customHeight="1">
      <c r="K898" s="63">
        <f t="shared" si="209"/>
        <v>0</v>
      </c>
      <c r="L898" s="49">
        <f t="shared" si="210"/>
        <v>0</v>
      </c>
      <c r="M898" s="22" t="str">
        <f t="shared" si="223"/>
        <v/>
      </c>
      <c r="N898" s="22">
        <f t="shared" si="211"/>
        <v>0</v>
      </c>
      <c r="O898" s="27">
        <f t="shared" si="212"/>
        <v>0</v>
      </c>
      <c r="P898" s="27">
        <f t="shared" si="213"/>
        <v>0</v>
      </c>
      <c r="Q898" s="27" t="str">
        <f t="shared" si="214"/>
        <v xml:space="preserve"> </v>
      </c>
      <c r="R898" s="16" t="str">
        <f t="shared" si="215"/>
        <v/>
      </c>
      <c r="S898" s="17" t="str">
        <f t="shared" si="216"/>
        <v/>
      </c>
      <c r="T898" s="18" t="str">
        <f t="shared" si="208"/>
        <v/>
      </c>
      <c r="U898" s="19" t="str">
        <f t="shared" si="217"/>
        <v/>
      </c>
      <c r="V898" s="17" t="str">
        <f t="shared" si="218"/>
        <v/>
      </c>
      <c r="W898" s="20" t="str">
        <f t="shared" si="219"/>
        <v/>
      </c>
      <c r="X898" s="17" t="str">
        <f t="shared" si="220"/>
        <v/>
      </c>
      <c r="Y898" s="17" t="str">
        <f t="shared" si="221"/>
        <v/>
      </c>
      <c r="Z898" s="21" t="str">
        <f t="shared" si="222"/>
        <v xml:space="preserve"> </v>
      </c>
    </row>
    <row r="899" spans="11:26" ht="51.75" customHeight="1">
      <c r="K899" s="63">
        <f t="shared" si="209"/>
        <v>0</v>
      </c>
      <c r="L899" s="49">
        <f t="shared" si="210"/>
        <v>0</v>
      </c>
      <c r="M899" s="22" t="str">
        <f t="shared" si="223"/>
        <v/>
      </c>
      <c r="N899" s="22">
        <f t="shared" si="211"/>
        <v>0</v>
      </c>
      <c r="O899" s="27">
        <f t="shared" si="212"/>
        <v>0</v>
      </c>
      <c r="P899" s="27">
        <f t="shared" si="213"/>
        <v>0</v>
      </c>
      <c r="Q899" s="27" t="str">
        <f t="shared" si="214"/>
        <v xml:space="preserve"> </v>
      </c>
      <c r="R899" s="16" t="str">
        <f t="shared" si="215"/>
        <v/>
      </c>
      <c r="S899" s="17" t="str">
        <f t="shared" si="216"/>
        <v/>
      </c>
      <c r="T899" s="18" t="str">
        <f t="shared" ref="T899:T962" si="224">IFERROR(IF(B899="Vrouw",(-9.376+(0.0001882*(L899*K899))+(0.0022*(M899*L899))+(0.005841*(M899*K899))+(-0.002658*(M899*F899))+(0.07693*((F899/G899)*100))),-9.236+(0.0002708*(L899*K899))+(-0.001663*(M899*L899))+(0.007216*(M899*K899))+(0.02292*((F899/G899)*100))),"")</f>
        <v/>
      </c>
      <c r="U899" s="19" t="str">
        <f t="shared" si="217"/>
        <v/>
      </c>
      <c r="V899" s="17" t="str">
        <f t="shared" si="218"/>
        <v/>
      </c>
      <c r="W899" s="20" t="str">
        <f t="shared" si="219"/>
        <v/>
      </c>
      <c r="X899" s="17" t="str">
        <f t="shared" si="220"/>
        <v/>
      </c>
      <c r="Y899" s="17" t="str">
        <f t="shared" si="221"/>
        <v/>
      </c>
      <c r="Z899" s="21" t="str">
        <f t="shared" si="222"/>
        <v xml:space="preserve"> </v>
      </c>
    </row>
    <row r="900" spans="11:26" ht="51.75" customHeight="1">
      <c r="K900" s="63">
        <f t="shared" ref="K900:K963" si="225">IFERROR(D900-E900," ")</f>
        <v>0</v>
      </c>
      <c r="L900" s="49">
        <f t="shared" ref="L900:L963" si="226">G900-K900</f>
        <v>0</v>
      </c>
      <c r="M900" s="22" t="str">
        <f t="shared" si="223"/>
        <v/>
      </c>
      <c r="N900" s="22">
        <f t="shared" ref="N900:N963" si="227">MROUND(YEARFRAC(H900,C900),0.5)</f>
        <v>0</v>
      </c>
      <c r="O900" s="27">
        <f t="shared" ref="O900:O963" si="228">F900*2.2046226218488</f>
        <v>0</v>
      </c>
      <c r="P900" s="27">
        <f t="shared" ref="P900:P963" si="229">G900*0.393700787</f>
        <v>0</v>
      </c>
      <c r="Q900" s="27" t="str">
        <f t="shared" ref="Q900:Q963" si="230">IFERROR(AVERAGE(I900,J900)*0.393700787," ")</f>
        <v xml:space="preserve"> </v>
      </c>
      <c r="R900" s="16" t="str">
        <f t="shared" ref="R900:R963" si="231">IFERROR(M900-T900,"")</f>
        <v/>
      </c>
      <c r="S900" s="17" t="str">
        <f t="shared" ref="S900:S963" si="232">IFERROR(IF(R900&gt;=0,_xlfn.CONCAT(A900," heeft de piek groeispurt op ",ROUND(R900,1)," jarige leeftijd."),""),"")</f>
        <v/>
      </c>
      <c r="T900" s="18" t="str">
        <f t="shared" si="224"/>
        <v/>
      </c>
      <c r="U900" s="19" t="str">
        <f t="shared" ref="U900:U963" si="233">IFERROR(IF(T900&gt;=0,_xlfn.CONCAT(A900," heeft de piek groeispurt ",ABS(ROUND(12*T900,1))," maanden geleden gehad."),IF(T900&lt;0,_xlfn.CONCAT(A900," heeft over ",ABS(ROUND(12*T900,1))," maanden de piek groeispurt."),"")),"")</f>
        <v/>
      </c>
      <c r="V900" s="17" t="str">
        <f t="shared" ref="V900:V963" si="234">IF(OR(ISBLANK(B900),ISBLANK(C900),ISBLANK(D900),ISBLANK(E900),ISBLANK(F900),ISBLANK(G900),ISBLANK(H900)),"",IF(B900="Vrouw","Deze formule is meest betrouwbaar voor jongens",M900/(6.986547255416+(0.115802846632*M900)+(0.001450825199*M900^2)+(0.004518400406*F900)-(0.000034086447*F900^2)-(0.151951447289*G900)+(0.000932836659*G900^2)-(0.000001656585*G900^3)+(0.032198263733*L900)-(0.000269025264*L900^2)-(0.000760897942*(G900*M900)))))</f>
        <v/>
      </c>
      <c r="W900" s="20" t="str">
        <f t="shared" ref="W900:W963" si="235">IFERROR(IF(V900&gt;=0,_xlfn.CONCAT(A900, " heeft de piek groeispurt op ",ROUND(V900,1)," jarige leeftijd."),""),"")</f>
        <v/>
      </c>
      <c r="X900" s="17" t="str">
        <f t="shared" ref="X900:X963" si="236">IF(OR(ISBLANK(B900),ISBLANK(C900),ISBLANK(D900),ISBLANK(E900),ISBLANK(F900),ISBLANK(G900),ISBLANK(H900)),"",IFERROR(M900-V900, "Deze formule is meest betrouwbaar voor jongens"))</f>
        <v/>
      </c>
      <c r="Y900" s="17" t="str">
        <f t="shared" ref="Y900:Y963" si="237">IFERROR(IF(X900&gt;=0,_xlfn.CONCAT(A900," heeft de piek groeispurt ",ABS(ROUND(12*X900,1))," maanden geleden gehad."),IF(X900&lt;0,_xlfn.CONCAT(A900," heeft over ",ABS(ROUND(12*X900,1))," maanden de piek groeispurt."),"")),"")</f>
        <v/>
      </c>
      <c r="Z900" s="21" t="str">
        <f t="shared" ref="Z900:Z963" si="238">IFERROR(IF(B900="Man",VLOOKUP(N900,AA:AE,2,FALSE)+(VLOOKUP(N900,AA:AE,3,FALSE)*P900)+(VLOOKUP(N900,AA:AE,4,FALSE)*O900)+(VLOOKUP(N900,AA:AE,5,FALSE)*Q900),VLOOKUP(N900,AF:AJ,2,FALSE)+(VLOOKUP(N900,AF:AJ,3,FALSE)*P900)+(VLOOKUP(N900,AF:AJ,4,FALSE)*O900)+(VLOOKUP(N900,AF:AJ,5,FALSE)*Q900))*2.54," ")</f>
        <v xml:space="preserve"> </v>
      </c>
    </row>
    <row r="901" spans="11:26" ht="51.75" customHeight="1">
      <c r="K901" s="63">
        <f t="shared" si="225"/>
        <v>0</v>
      </c>
      <c r="L901" s="49">
        <f t="shared" si="226"/>
        <v>0</v>
      </c>
      <c r="M901" s="22" t="str">
        <f t="shared" ref="M901:M964" si="239">IF(H901="","",ROUND(YEARFRAC(H901,C901),1))</f>
        <v/>
      </c>
      <c r="N901" s="22">
        <f t="shared" si="227"/>
        <v>0</v>
      </c>
      <c r="O901" s="27">
        <f t="shared" si="228"/>
        <v>0</v>
      </c>
      <c r="P901" s="27">
        <f t="shared" si="229"/>
        <v>0</v>
      </c>
      <c r="Q901" s="27" t="str">
        <f t="shared" si="230"/>
        <v xml:space="preserve"> </v>
      </c>
      <c r="R901" s="16" t="str">
        <f t="shared" si="231"/>
        <v/>
      </c>
      <c r="S901" s="17" t="str">
        <f t="shared" si="232"/>
        <v/>
      </c>
      <c r="T901" s="18" t="str">
        <f t="shared" si="224"/>
        <v/>
      </c>
      <c r="U901" s="19" t="str">
        <f t="shared" si="233"/>
        <v/>
      </c>
      <c r="V901" s="17" t="str">
        <f t="shared" si="234"/>
        <v/>
      </c>
      <c r="W901" s="20" t="str">
        <f t="shared" si="235"/>
        <v/>
      </c>
      <c r="X901" s="17" t="str">
        <f t="shared" si="236"/>
        <v/>
      </c>
      <c r="Y901" s="17" t="str">
        <f t="shared" si="237"/>
        <v/>
      </c>
      <c r="Z901" s="21" t="str">
        <f t="shared" si="238"/>
        <v xml:space="preserve"> </v>
      </c>
    </row>
    <row r="902" spans="11:26" ht="51.75" customHeight="1">
      <c r="K902" s="63">
        <f t="shared" si="225"/>
        <v>0</v>
      </c>
      <c r="L902" s="49">
        <f t="shared" si="226"/>
        <v>0</v>
      </c>
      <c r="M902" s="22" t="str">
        <f t="shared" si="239"/>
        <v/>
      </c>
      <c r="N902" s="22">
        <f t="shared" si="227"/>
        <v>0</v>
      </c>
      <c r="O902" s="27">
        <f t="shared" si="228"/>
        <v>0</v>
      </c>
      <c r="P902" s="27">
        <f t="shared" si="229"/>
        <v>0</v>
      </c>
      <c r="Q902" s="27" t="str">
        <f t="shared" si="230"/>
        <v xml:space="preserve"> </v>
      </c>
      <c r="R902" s="16" t="str">
        <f t="shared" si="231"/>
        <v/>
      </c>
      <c r="S902" s="17" t="str">
        <f t="shared" si="232"/>
        <v/>
      </c>
      <c r="T902" s="18" t="str">
        <f t="shared" si="224"/>
        <v/>
      </c>
      <c r="U902" s="19" t="str">
        <f t="shared" si="233"/>
        <v/>
      </c>
      <c r="V902" s="17" t="str">
        <f t="shared" si="234"/>
        <v/>
      </c>
      <c r="W902" s="20" t="str">
        <f t="shared" si="235"/>
        <v/>
      </c>
      <c r="X902" s="17" t="str">
        <f t="shared" si="236"/>
        <v/>
      </c>
      <c r="Y902" s="17" t="str">
        <f t="shared" si="237"/>
        <v/>
      </c>
      <c r="Z902" s="21" t="str">
        <f t="shared" si="238"/>
        <v xml:space="preserve"> </v>
      </c>
    </row>
    <row r="903" spans="11:26" ht="51.75" customHeight="1">
      <c r="K903" s="63">
        <f t="shared" si="225"/>
        <v>0</v>
      </c>
      <c r="L903" s="49">
        <f t="shared" si="226"/>
        <v>0</v>
      </c>
      <c r="M903" s="22" t="str">
        <f t="shared" si="239"/>
        <v/>
      </c>
      <c r="N903" s="22">
        <f t="shared" si="227"/>
        <v>0</v>
      </c>
      <c r="O903" s="27">
        <f t="shared" si="228"/>
        <v>0</v>
      </c>
      <c r="P903" s="27">
        <f t="shared" si="229"/>
        <v>0</v>
      </c>
      <c r="Q903" s="27" t="str">
        <f t="shared" si="230"/>
        <v xml:space="preserve"> </v>
      </c>
      <c r="R903" s="16" t="str">
        <f t="shared" si="231"/>
        <v/>
      </c>
      <c r="S903" s="17" t="str">
        <f t="shared" si="232"/>
        <v/>
      </c>
      <c r="T903" s="18" t="str">
        <f t="shared" si="224"/>
        <v/>
      </c>
      <c r="U903" s="19" t="str">
        <f t="shared" si="233"/>
        <v/>
      </c>
      <c r="V903" s="17" t="str">
        <f t="shared" si="234"/>
        <v/>
      </c>
      <c r="W903" s="20" t="str">
        <f t="shared" si="235"/>
        <v/>
      </c>
      <c r="X903" s="17" t="str">
        <f t="shared" si="236"/>
        <v/>
      </c>
      <c r="Y903" s="17" t="str">
        <f t="shared" si="237"/>
        <v/>
      </c>
      <c r="Z903" s="21" t="str">
        <f t="shared" si="238"/>
        <v xml:space="preserve"> </v>
      </c>
    </row>
    <row r="904" spans="11:26" ht="51.75" customHeight="1">
      <c r="K904" s="63">
        <f t="shared" si="225"/>
        <v>0</v>
      </c>
      <c r="L904" s="49">
        <f t="shared" si="226"/>
        <v>0</v>
      </c>
      <c r="M904" s="22" t="str">
        <f t="shared" si="239"/>
        <v/>
      </c>
      <c r="N904" s="22">
        <f t="shared" si="227"/>
        <v>0</v>
      </c>
      <c r="O904" s="27">
        <f t="shared" si="228"/>
        <v>0</v>
      </c>
      <c r="P904" s="27">
        <f t="shared" si="229"/>
        <v>0</v>
      </c>
      <c r="Q904" s="27" t="str">
        <f t="shared" si="230"/>
        <v xml:space="preserve"> </v>
      </c>
      <c r="R904" s="16" t="str">
        <f t="shared" si="231"/>
        <v/>
      </c>
      <c r="S904" s="17" t="str">
        <f t="shared" si="232"/>
        <v/>
      </c>
      <c r="T904" s="18" t="str">
        <f t="shared" si="224"/>
        <v/>
      </c>
      <c r="U904" s="19" t="str">
        <f t="shared" si="233"/>
        <v/>
      </c>
      <c r="V904" s="17" t="str">
        <f t="shared" si="234"/>
        <v/>
      </c>
      <c r="W904" s="20" t="str">
        <f t="shared" si="235"/>
        <v/>
      </c>
      <c r="X904" s="17" t="str">
        <f t="shared" si="236"/>
        <v/>
      </c>
      <c r="Y904" s="17" t="str">
        <f t="shared" si="237"/>
        <v/>
      </c>
      <c r="Z904" s="21" t="str">
        <f t="shared" si="238"/>
        <v xml:space="preserve"> </v>
      </c>
    </row>
    <row r="905" spans="11:26" ht="51.75" customHeight="1">
      <c r="K905" s="63">
        <f t="shared" si="225"/>
        <v>0</v>
      </c>
      <c r="L905" s="49">
        <f t="shared" si="226"/>
        <v>0</v>
      </c>
      <c r="M905" s="22" t="str">
        <f t="shared" si="239"/>
        <v/>
      </c>
      <c r="N905" s="22">
        <f t="shared" si="227"/>
        <v>0</v>
      </c>
      <c r="O905" s="27">
        <f t="shared" si="228"/>
        <v>0</v>
      </c>
      <c r="P905" s="27">
        <f t="shared" si="229"/>
        <v>0</v>
      </c>
      <c r="Q905" s="27" t="str">
        <f t="shared" si="230"/>
        <v xml:space="preserve"> </v>
      </c>
      <c r="R905" s="16" t="str">
        <f t="shared" si="231"/>
        <v/>
      </c>
      <c r="S905" s="17" t="str">
        <f t="shared" si="232"/>
        <v/>
      </c>
      <c r="T905" s="18" t="str">
        <f t="shared" si="224"/>
        <v/>
      </c>
      <c r="U905" s="19" t="str">
        <f t="shared" si="233"/>
        <v/>
      </c>
      <c r="V905" s="17" t="str">
        <f t="shared" si="234"/>
        <v/>
      </c>
      <c r="W905" s="20" t="str">
        <f t="shared" si="235"/>
        <v/>
      </c>
      <c r="X905" s="17" t="str">
        <f t="shared" si="236"/>
        <v/>
      </c>
      <c r="Y905" s="17" t="str">
        <f t="shared" si="237"/>
        <v/>
      </c>
      <c r="Z905" s="21" t="str">
        <f t="shared" si="238"/>
        <v xml:space="preserve"> </v>
      </c>
    </row>
    <row r="906" spans="11:26" ht="51.75" customHeight="1">
      <c r="K906" s="63">
        <f t="shared" si="225"/>
        <v>0</v>
      </c>
      <c r="L906" s="49">
        <f t="shared" si="226"/>
        <v>0</v>
      </c>
      <c r="M906" s="22" t="str">
        <f t="shared" si="239"/>
        <v/>
      </c>
      <c r="N906" s="22">
        <f t="shared" si="227"/>
        <v>0</v>
      </c>
      <c r="O906" s="27">
        <f t="shared" si="228"/>
        <v>0</v>
      </c>
      <c r="P906" s="27">
        <f t="shared" si="229"/>
        <v>0</v>
      </c>
      <c r="Q906" s="27" t="str">
        <f t="shared" si="230"/>
        <v xml:space="preserve"> </v>
      </c>
      <c r="R906" s="16" t="str">
        <f t="shared" si="231"/>
        <v/>
      </c>
      <c r="S906" s="17" t="str">
        <f t="shared" si="232"/>
        <v/>
      </c>
      <c r="T906" s="18" t="str">
        <f t="shared" si="224"/>
        <v/>
      </c>
      <c r="U906" s="19" t="str">
        <f t="shared" si="233"/>
        <v/>
      </c>
      <c r="V906" s="17" t="str">
        <f t="shared" si="234"/>
        <v/>
      </c>
      <c r="W906" s="20" t="str">
        <f t="shared" si="235"/>
        <v/>
      </c>
      <c r="X906" s="17" t="str">
        <f t="shared" si="236"/>
        <v/>
      </c>
      <c r="Y906" s="17" t="str">
        <f t="shared" si="237"/>
        <v/>
      </c>
      <c r="Z906" s="21" t="str">
        <f t="shared" si="238"/>
        <v xml:space="preserve"> </v>
      </c>
    </row>
    <row r="907" spans="11:26" ht="51.75" customHeight="1">
      <c r="K907" s="63">
        <f t="shared" si="225"/>
        <v>0</v>
      </c>
      <c r="L907" s="49">
        <f t="shared" si="226"/>
        <v>0</v>
      </c>
      <c r="M907" s="22" t="str">
        <f t="shared" si="239"/>
        <v/>
      </c>
      <c r="N907" s="22">
        <f t="shared" si="227"/>
        <v>0</v>
      </c>
      <c r="O907" s="27">
        <f t="shared" si="228"/>
        <v>0</v>
      </c>
      <c r="P907" s="27">
        <f t="shared" si="229"/>
        <v>0</v>
      </c>
      <c r="Q907" s="27" t="str">
        <f t="shared" si="230"/>
        <v xml:space="preserve"> </v>
      </c>
      <c r="R907" s="16" t="str">
        <f t="shared" si="231"/>
        <v/>
      </c>
      <c r="S907" s="17" t="str">
        <f t="shared" si="232"/>
        <v/>
      </c>
      <c r="T907" s="18" t="str">
        <f t="shared" si="224"/>
        <v/>
      </c>
      <c r="U907" s="19" t="str">
        <f t="shared" si="233"/>
        <v/>
      </c>
      <c r="V907" s="17" t="str">
        <f t="shared" si="234"/>
        <v/>
      </c>
      <c r="W907" s="20" t="str">
        <f t="shared" si="235"/>
        <v/>
      </c>
      <c r="X907" s="17" t="str">
        <f t="shared" si="236"/>
        <v/>
      </c>
      <c r="Y907" s="17" t="str">
        <f t="shared" si="237"/>
        <v/>
      </c>
      <c r="Z907" s="21" t="str">
        <f t="shared" si="238"/>
        <v xml:space="preserve"> </v>
      </c>
    </row>
    <row r="908" spans="11:26" ht="51.75" customHeight="1">
      <c r="K908" s="63">
        <f t="shared" si="225"/>
        <v>0</v>
      </c>
      <c r="L908" s="49">
        <f t="shared" si="226"/>
        <v>0</v>
      </c>
      <c r="M908" s="22" t="str">
        <f t="shared" si="239"/>
        <v/>
      </c>
      <c r="N908" s="22">
        <f t="shared" si="227"/>
        <v>0</v>
      </c>
      <c r="O908" s="27">
        <f t="shared" si="228"/>
        <v>0</v>
      </c>
      <c r="P908" s="27">
        <f t="shared" si="229"/>
        <v>0</v>
      </c>
      <c r="Q908" s="27" t="str">
        <f t="shared" si="230"/>
        <v xml:space="preserve"> </v>
      </c>
      <c r="R908" s="16" t="str">
        <f t="shared" si="231"/>
        <v/>
      </c>
      <c r="S908" s="17" t="str">
        <f t="shared" si="232"/>
        <v/>
      </c>
      <c r="T908" s="18" t="str">
        <f t="shared" si="224"/>
        <v/>
      </c>
      <c r="U908" s="19" t="str">
        <f t="shared" si="233"/>
        <v/>
      </c>
      <c r="V908" s="17" t="str">
        <f t="shared" si="234"/>
        <v/>
      </c>
      <c r="W908" s="20" t="str">
        <f t="shared" si="235"/>
        <v/>
      </c>
      <c r="X908" s="17" t="str">
        <f t="shared" si="236"/>
        <v/>
      </c>
      <c r="Y908" s="17" t="str">
        <f t="shared" si="237"/>
        <v/>
      </c>
      <c r="Z908" s="21" t="str">
        <f t="shared" si="238"/>
        <v xml:space="preserve"> </v>
      </c>
    </row>
    <row r="909" spans="11:26" ht="51.75" customHeight="1">
      <c r="K909" s="63">
        <f t="shared" si="225"/>
        <v>0</v>
      </c>
      <c r="L909" s="49">
        <f t="shared" si="226"/>
        <v>0</v>
      </c>
      <c r="M909" s="22" t="str">
        <f t="shared" si="239"/>
        <v/>
      </c>
      <c r="N909" s="22">
        <f t="shared" si="227"/>
        <v>0</v>
      </c>
      <c r="O909" s="27">
        <f t="shared" si="228"/>
        <v>0</v>
      </c>
      <c r="P909" s="27">
        <f t="shared" si="229"/>
        <v>0</v>
      </c>
      <c r="Q909" s="27" t="str">
        <f t="shared" si="230"/>
        <v xml:space="preserve"> </v>
      </c>
      <c r="R909" s="16" t="str">
        <f t="shared" si="231"/>
        <v/>
      </c>
      <c r="S909" s="17" t="str">
        <f t="shared" si="232"/>
        <v/>
      </c>
      <c r="T909" s="18" t="str">
        <f t="shared" si="224"/>
        <v/>
      </c>
      <c r="U909" s="19" t="str">
        <f t="shared" si="233"/>
        <v/>
      </c>
      <c r="V909" s="17" t="str">
        <f t="shared" si="234"/>
        <v/>
      </c>
      <c r="W909" s="20" t="str">
        <f t="shared" si="235"/>
        <v/>
      </c>
      <c r="X909" s="17" t="str">
        <f t="shared" si="236"/>
        <v/>
      </c>
      <c r="Y909" s="17" t="str">
        <f t="shared" si="237"/>
        <v/>
      </c>
      <c r="Z909" s="21" t="str">
        <f t="shared" si="238"/>
        <v xml:space="preserve"> </v>
      </c>
    </row>
    <row r="910" spans="11:26" ht="51.75" customHeight="1">
      <c r="K910" s="63">
        <f t="shared" si="225"/>
        <v>0</v>
      </c>
      <c r="L910" s="49">
        <f t="shared" si="226"/>
        <v>0</v>
      </c>
      <c r="M910" s="22" t="str">
        <f t="shared" si="239"/>
        <v/>
      </c>
      <c r="N910" s="22">
        <f t="shared" si="227"/>
        <v>0</v>
      </c>
      <c r="O910" s="27">
        <f t="shared" si="228"/>
        <v>0</v>
      </c>
      <c r="P910" s="27">
        <f t="shared" si="229"/>
        <v>0</v>
      </c>
      <c r="Q910" s="27" t="str">
        <f t="shared" si="230"/>
        <v xml:space="preserve"> </v>
      </c>
      <c r="R910" s="16" t="str">
        <f t="shared" si="231"/>
        <v/>
      </c>
      <c r="S910" s="17" t="str">
        <f t="shared" si="232"/>
        <v/>
      </c>
      <c r="T910" s="18" t="str">
        <f t="shared" si="224"/>
        <v/>
      </c>
      <c r="U910" s="19" t="str">
        <f t="shared" si="233"/>
        <v/>
      </c>
      <c r="V910" s="17" t="str">
        <f t="shared" si="234"/>
        <v/>
      </c>
      <c r="W910" s="20" t="str">
        <f t="shared" si="235"/>
        <v/>
      </c>
      <c r="X910" s="17" t="str">
        <f t="shared" si="236"/>
        <v/>
      </c>
      <c r="Y910" s="17" t="str">
        <f t="shared" si="237"/>
        <v/>
      </c>
      <c r="Z910" s="21" t="str">
        <f t="shared" si="238"/>
        <v xml:space="preserve"> </v>
      </c>
    </row>
    <row r="911" spans="11:26" ht="51.75" customHeight="1">
      <c r="K911" s="63">
        <f t="shared" si="225"/>
        <v>0</v>
      </c>
      <c r="L911" s="49">
        <f t="shared" si="226"/>
        <v>0</v>
      </c>
      <c r="M911" s="22" t="str">
        <f t="shared" si="239"/>
        <v/>
      </c>
      <c r="N911" s="22">
        <f t="shared" si="227"/>
        <v>0</v>
      </c>
      <c r="O911" s="27">
        <f t="shared" si="228"/>
        <v>0</v>
      </c>
      <c r="P911" s="27">
        <f t="shared" si="229"/>
        <v>0</v>
      </c>
      <c r="Q911" s="27" t="str">
        <f t="shared" si="230"/>
        <v xml:space="preserve"> </v>
      </c>
      <c r="R911" s="16" t="str">
        <f t="shared" si="231"/>
        <v/>
      </c>
      <c r="S911" s="17" t="str">
        <f t="shared" si="232"/>
        <v/>
      </c>
      <c r="T911" s="18" t="str">
        <f t="shared" si="224"/>
        <v/>
      </c>
      <c r="U911" s="19" t="str">
        <f t="shared" si="233"/>
        <v/>
      </c>
      <c r="V911" s="17" t="str">
        <f t="shared" si="234"/>
        <v/>
      </c>
      <c r="W911" s="20" t="str">
        <f t="shared" si="235"/>
        <v/>
      </c>
      <c r="X911" s="17" t="str">
        <f t="shared" si="236"/>
        <v/>
      </c>
      <c r="Y911" s="17" t="str">
        <f t="shared" si="237"/>
        <v/>
      </c>
      <c r="Z911" s="21" t="str">
        <f t="shared" si="238"/>
        <v xml:space="preserve"> </v>
      </c>
    </row>
    <row r="912" spans="11:26" ht="51.75" customHeight="1">
      <c r="K912" s="63">
        <f t="shared" si="225"/>
        <v>0</v>
      </c>
      <c r="L912" s="49">
        <f t="shared" si="226"/>
        <v>0</v>
      </c>
      <c r="M912" s="22" t="str">
        <f t="shared" si="239"/>
        <v/>
      </c>
      <c r="N912" s="22">
        <f t="shared" si="227"/>
        <v>0</v>
      </c>
      <c r="O912" s="27">
        <f t="shared" si="228"/>
        <v>0</v>
      </c>
      <c r="P912" s="27">
        <f t="shared" si="229"/>
        <v>0</v>
      </c>
      <c r="Q912" s="27" t="str">
        <f t="shared" si="230"/>
        <v xml:space="preserve"> </v>
      </c>
      <c r="R912" s="16" t="str">
        <f t="shared" si="231"/>
        <v/>
      </c>
      <c r="S912" s="17" t="str">
        <f t="shared" si="232"/>
        <v/>
      </c>
      <c r="T912" s="18" t="str">
        <f t="shared" si="224"/>
        <v/>
      </c>
      <c r="U912" s="19" t="str">
        <f t="shared" si="233"/>
        <v/>
      </c>
      <c r="V912" s="17" t="str">
        <f t="shared" si="234"/>
        <v/>
      </c>
      <c r="W912" s="20" t="str">
        <f t="shared" si="235"/>
        <v/>
      </c>
      <c r="X912" s="17" t="str">
        <f t="shared" si="236"/>
        <v/>
      </c>
      <c r="Y912" s="17" t="str">
        <f t="shared" si="237"/>
        <v/>
      </c>
      <c r="Z912" s="21" t="str">
        <f t="shared" si="238"/>
        <v xml:space="preserve"> </v>
      </c>
    </row>
    <row r="913" spans="11:26" ht="51.75" customHeight="1">
      <c r="K913" s="63">
        <f t="shared" si="225"/>
        <v>0</v>
      </c>
      <c r="L913" s="49">
        <f t="shared" si="226"/>
        <v>0</v>
      </c>
      <c r="M913" s="22" t="str">
        <f t="shared" si="239"/>
        <v/>
      </c>
      <c r="N913" s="22">
        <f t="shared" si="227"/>
        <v>0</v>
      </c>
      <c r="O913" s="27">
        <f t="shared" si="228"/>
        <v>0</v>
      </c>
      <c r="P913" s="27">
        <f t="shared" si="229"/>
        <v>0</v>
      </c>
      <c r="Q913" s="27" t="str">
        <f t="shared" si="230"/>
        <v xml:space="preserve"> </v>
      </c>
      <c r="R913" s="16" t="str">
        <f t="shared" si="231"/>
        <v/>
      </c>
      <c r="S913" s="17" t="str">
        <f t="shared" si="232"/>
        <v/>
      </c>
      <c r="T913" s="18" t="str">
        <f t="shared" si="224"/>
        <v/>
      </c>
      <c r="U913" s="19" t="str">
        <f t="shared" si="233"/>
        <v/>
      </c>
      <c r="V913" s="17" t="str">
        <f t="shared" si="234"/>
        <v/>
      </c>
      <c r="W913" s="20" t="str">
        <f t="shared" si="235"/>
        <v/>
      </c>
      <c r="X913" s="17" t="str">
        <f t="shared" si="236"/>
        <v/>
      </c>
      <c r="Y913" s="17" t="str">
        <f t="shared" si="237"/>
        <v/>
      </c>
      <c r="Z913" s="21" t="str">
        <f t="shared" si="238"/>
        <v xml:space="preserve"> </v>
      </c>
    </row>
    <row r="914" spans="11:26" ht="51.75" customHeight="1">
      <c r="K914" s="63">
        <f t="shared" si="225"/>
        <v>0</v>
      </c>
      <c r="L914" s="49">
        <f t="shared" si="226"/>
        <v>0</v>
      </c>
      <c r="M914" s="22" t="str">
        <f t="shared" si="239"/>
        <v/>
      </c>
      <c r="N914" s="22">
        <f t="shared" si="227"/>
        <v>0</v>
      </c>
      <c r="O914" s="27">
        <f t="shared" si="228"/>
        <v>0</v>
      </c>
      <c r="P914" s="27">
        <f t="shared" si="229"/>
        <v>0</v>
      </c>
      <c r="Q914" s="27" t="str">
        <f t="shared" si="230"/>
        <v xml:space="preserve"> </v>
      </c>
      <c r="R914" s="16" t="str">
        <f t="shared" si="231"/>
        <v/>
      </c>
      <c r="S914" s="17" t="str">
        <f t="shared" si="232"/>
        <v/>
      </c>
      <c r="T914" s="18" t="str">
        <f t="shared" si="224"/>
        <v/>
      </c>
      <c r="U914" s="19" t="str">
        <f t="shared" si="233"/>
        <v/>
      </c>
      <c r="V914" s="17" t="str">
        <f t="shared" si="234"/>
        <v/>
      </c>
      <c r="W914" s="20" t="str">
        <f t="shared" si="235"/>
        <v/>
      </c>
      <c r="X914" s="17" t="str">
        <f t="shared" si="236"/>
        <v/>
      </c>
      <c r="Y914" s="17" t="str">
        <f t="shared" si="237"/>
        <v/>
      </c>
      <c r="Z914" s="21" t="str">
        <f t="shared" si="238"/>
        <v xml:space="preserve"> </v>
      </c>
    </row>
    <row r="915" spans="11:26" ht="51.75" customHeight="1">
      <c r="K915" s="63">
        <f t="shared" si="225"/>
        <v>0</v>
      </c>
      <c r="L915" s="49">
        <f t="shared" si="226"/>
        <v>0</v>
      </c>
      <c r="M915" s="22" t="str">
        <f t="shared" si="239"/>
        <v/>
      </c>
      <c r="N915" s="22">
        <f t="shared" si="227"/>
        <v>0</v>
      </c>
      <c r="O915" s="27">
        <f t="shared" si="228"/>
        <v>0</v>
      </c>
      <c r="P915" s="27">
        <f t="shared" si="229"/>
        <v>0</v>
      </c>
      <c r="Q915" s="27" t="str">
        <f t="shared" si="230"/>
        <v xml:space="preserve"> </v>
      </c>
      <c r="R915" s="16" t="str">
        <f t="shared" si="231"/>
        <v/>
      </c>
      <c r="S915" s="17" t="str">
        <f t="shared" si="232"/>
        <v/>
      </c>
      <c r="T915" s="18" t="str">
        <f t="shared" si="224"/>
        <v/>
      </c>
      <c r="U915" s="19" t="str">
        <f t="shared" si="233"/>
        <v/>
      </c>
      <c r="V915" s="17" t="str">
        <f t="shared" si="234"/>
        <v/>
      </c>
      <c r="W915" s="20" t="str">
        <f t="shared" si="235"/>
        <v/>
      </c>
      <c r="X915" s="17" t="str">
        <f t="shared" si="236"/>
        <v/>
      </c>
      <c r="Y915" s="17" t="str">
        <f t="shared" si="237"/>
        <v/>
      </c>
      <c r="Z915" s="21" t="str">
        <f t="shared" si="238"/>
        <v xml:space="preserve"> </v>
      </c>
    </row>
    <row r="916" spans="11:26" ht="51.75" customHeight="1">
      <c r="K916" s="63">
        <f t="shared" si="225"/>
        <v>0</v>
      </c>
      <c r="L916" s="49">
        <f t="shared" si="226"/>
        <v>0</v>
      </c>
      <c r="M916" s="22" t="str">
        <f t="shared" si="239"/>
        <v/>
      </c>
      <c r="N916" s="22">
        <f t="shared" si="227"/>
        <v>0</v>
      </c>
      <c r="O916" s="27">
        <f t="shared" si="228"/>
        <v>0</v>
      </c>
      <c r="P916" s="27">
        <f t="shared" si="229"/>
        <v>0</v>
      </c>
      <c r="Q916" s="27" t="str">
        <f t="shared" si="230"/>
        <v xml:space="preserve"> </v>
      </c>
      <c r="R916" s="16" t="str">
        <f t="shared" si="231"/>
        <v/>
      </c>
      <c r="S916" s="17" t="str">
        <f t="shared" si="232"/>
        <v/>
      </c>
      <c r="T916" s="18" t="str">
        <f t="shared" si="224"/>
        <v/>
      </c>
      <c r="U916" s="19" t="str">
        <f t="shared" si="233"/>
        <v/>
      </c>
      <c r="V916" s="17" t="str">
        <f t="shared" si="234"/>
        <v/>
      </c>
      <c r="W916" s="20" t="str">
        <f t="shared" si="235"/>
        <v/>
      </c>
      <c r="X916" s="17" t="str">
        <f t="shared" si="236"/>
        <v/>
      </c>
      <c r="Y916" s="17" t="str">
        <f t="shared" si="237"/>
        <v/>
      </c>
      <c r="Z916" s="21" t="str">
        <f t="shared" si="238"/>
        <v xml:space="preserve"> </v>
      </c>
    </row>
    <row r="917" spans="11:26" ht="51.75" customHeight="1">
      <c r="K917" s="63">
        <f t="shared" si="225"/>
        <v>0</v>
      </c>
      <c r="L917" s="49">
        <f t="shared" si="226"/>
        <v>0</v>
      </c>
      <c r="M917" s="22" t="str">
        <f t="shared" si="239"/>
        <v/>
      </c>
      <c r="N917" s="22">
        <f t="shared" si="227"/>
        <v>0</v>
      </c>
      <c r="O917" s="27">
        <f t="shared" si="228"/>
        <v>0</v>
      </c>
      <c r="P917" s="27">
        <f t="shared" si="229"/>
        <v>0</v>
      </c>
      <c r="Q917" s="27" t="str">
        <f t="shared" si="230"/>
        <v xml:space="preserve"> </v>
      </c>
      <c r="R917" s="16" t="str">
        <f t="shared" si="231"/>
        <v/>
      </c>
      <c r="S917" s="17" t="str">
        <f t="shared" si="232"/>
        <v/>
      </c>
      <c r="T917" s="18" t="str">
        <f t="shared" si="224"/>
        <v/>
      </c>
      <c r="U917" s="19" t="str">
        <f t="shared" si="233"/>
        <v/>
      </c>
      <c r="V917" s="17" t="str">
        <f t="shared" si="234"/>
        <v/>
      </c>
      <c r="W917" s="20" t="str">
        <f t="shared" si="235"/>
        <v/>
      </c>
      <c r="X917" s="17" t="str">
        <f t="shared" si="236"/>
        <v/>
      </c>
      <c r="Y917" s="17" t="str">
        <f t="shared" si="237"/>
        <v/>
      </c>
      <c r="Z917" s="21" t="str">
        <f t="shared" si="238"/>
        <v xml:space="preserve"> </v>
      </c>
    </row>
    <row r="918" spans="11:26" ht="51.75" customHeight="1">
      <c r="K918" s="63">
        <f t="shared" si="225"/>
        <v>0</v>
      </c>
      <c r="L918" s="49">
        <f t="shared" si="226"/>
        <v>0</v>
      </c>
      <c r="M918" s="22" t="str">
        <f t="shared" si="239"/>
        <v/>
      </c>
      <c r="N918" s="22">
        <f t="shared" si="227"/>
        <v>0</v>
      </c>
      <c r="O918" s="27">
        <f t="shared" si="228"/>
        <v>0</v>
      </c>
      <c r="P918" s="27">
        <f t="shared" si="229"/>
        <v>0</v>
      </c>
      <c r="Q918" s="27" t="str">
        <f t="shared" si="230"/>
        <v xml:space="preserve"> </v>
      </c>
      <c r="R918" s="16" t="str">
        <f t="shared" si="231"/>
        <v/>
      </c>
      <c r="S918" s="17" t="str">
        <f t="shared" si="232"/>
        <v/>
      </c>
      <c r="T918" s="18" t="str">
        <f t="shared" si="224"/>
        <v/>
      </c>
      <c r="U918" s="19" t="str">
        <f t="shared" si="233"/>
        <v/>
      </c>
      <c r="V918" s="17" t="str">
        <f t="shared" si="234"/>
        <v/>
      </c>
      <c r="W918" s="20" t="str">
        <f t="shared" si="235"/>
        <v/>
      </c>
      <c r="X918" s="17" t="str">
        <f t="shared" si="236"/>
        <v/>
      </c>
      <c r="Y918" s="17" t="str">
        <f t="shared" si="237"/>
        <v/>
      </c>
      <c r="Z918" s="21" t="str">
        <f t="shared" si="238"/>
        <v xml:space="preserve"> </v>
      </c>
    </row>
    <row r="919" spans="11:26" ht="51.75" customHeight="1">
      <c r="K919" s="63">
        <f t="shared" si="225"/>
        <v>0</v>
      </c>
      <c r="L919" s="49">
        <f t="shared" si="226"/>
        <v>0</v>
      </c>
      <c r="M919" s="22" t="str">
        <f t="shared" si="239"/>
        <v/>
      </c>
      <c r="N919" s="22">
        <f t="shared" si="227"/>
        <v>0</v>
      </c>
      <c r="O919" s="27">
        <f t="shared" si="228"/>
        <v>0</v>
      </c>
      <c r="P919" s="27">
        <f t="shared" si="229"/>
        <v>0</v>
      </c>
      <c r="Q919" s="27" t="str">
        <f t="shared" si="230"/>
        <v xml:space="preserve"> </v>
      </c>
      <c r="R919" s="16" t="str">
        <f t="shared" si="231"/>
        <v/>
      </c>
      <c r="S919" s="17" t="str">
        <f t="shared" si="232"/>
        <v/>
      </c>
      <c r="T919" s="18" t="str">
        <f t="shared" si="224"/>
        <v/>
      </c>
      <c r="U919" s="19" t="str">
        <f t="shared" si="233"/>
        <v/>
      </c>
      <c r="V919" s="17" t="str">
        <f t="shared" si="234"/>
        <v/>
      </c>
      <c r="W919" s="20" t="str">
        <f t="shared" si="235"/>
        <v/>
      </c>
      <c r="X919" s="17" t="str">
        <f t="shared" si="236"/>
        <v/>
      </c>
      <c r="Y919" s="17" t="str">
        <f t="shared" si="237"/>
        <v/>
      </c>
      <c r="Z919" s="21" t="str">
        <f t="shared" si="238"/>
        <v xml:space="preserve"> </v>
      </c>
    </row>
    <row r="920" spans="11:26" ht="51.75" customHeight="1">
      <c r="K920" s="63">
        <f t="shared" si="225"/>
        <v>0</v>
      </c>
      <c r="L920" s="49">
        <f t="shared" si="226"/>
        <v>0</v>
      </c>
      <c r="M920" s="22" t="str">
        <f t="shared" si="239"/>
        <v/>
      </c>
      <c r="N920" s="22">
        <f t="shared" si="227"/>
        <v>0</v>
      </c>
      <c r="O920" s="27">
        <f t="shared" si="228"/>
        <v>0</v>
      </c>
      <c r="P920" s="27">
        <f t="shared" si="229"/>
        <v>0</v>
      </c>
      <c r="Q920" s="27" t="str">
        <f t="shared" si="230"/>
        <v xml:space="preserve"> </v>
      </c>
      <c r="R920" s="16" t="str">
        <f t="shared" si="231"/>
        <v/>
      </c>
      <c r="S920" s="17" t="str">
        <f t="shared" si="232"/>
        <v/>
      </c>
      <c r="T920" s="18" t="str">
        <f t="shared" si="224"/>
        <v/>
      </c>
      <c r="U920" s="19" t="str">
        <f t="shared" si="233"/>
        <v/>
      </c>
      <c r="V920" s="17" t="str">
        <f t="shared" si="234"/>
        <v/>
      </c>
      <c r="W920" s="20" t="str">
        <f t="shared" si="235"/>
        <v/>
      </c>
      <c r="X920" s="17" t="str">
        <f t="shared" si="236"/>
        <v/>
      </c>
      <c r="Y920" s="17" t="str">
        <f t="shared" si="237"/>
        <v/>
      </c>
      <c r="Z920" s="21" t="str">
        <f t="shared" si="238"/>
        <v xml:space="preserve"> </v>
      </c>
    </row>
    <row r="921" spans="11:26" ht="51.75" customHeight="1">
      <c r="K921" s="63">
        <f t="shared" si="225"/>
        <v>0</v>
      </c>
      <c r="L921" s="49">
        <f t="shared" si="226"/>
        <v>0</v>
      </c>
      <c r="M921" s="22" t="str">
        <f t="shared" si="239"/>
        <v/>
      </c>
      <c r="N921" s="22">
        <f t="shared" si="227"/>
        <v>0</v>
      </c>
      <c r="O921" s="27">
        <f t="shared" si="228"/>
        <v>0</v>
      </c>
      <c r="P921" s="27">
        <f t="shared" si="229"/>
        <v>0</v>
      </c>
      <c r="Q921" s="27" t="str">
        <f t="shared" si="230"/>
        <v xml:space="preserve"> </v>
      </c>
      <c r="R921" s="16" t="str">
        <f t="shared" si="231"/>
        <v/>
      </c>
      <c r="S921" s="17" t="str">
        <f t="shared" si="232"/>
        <v/>
      </c>
      <c r="T921" s="18" t="str">
        <f t="shared" si="224"/>
        <v/>
      </c>
      <c r="U921" s="19" t="str">
        <f t="shared" si="233"/>
        <v/>
      </c>
      <c r="V921" s="17" t="str">
        <f t="shared" si="234"/>
        <v/>
      </c>
      <c r="W921" s="20" t="str">
        <f t="shared" si="235"/>
        <v/>
      </c>
      <c r="X921" s="17" t="str">
        <f t="shared" si="236"/>
        <v/>
      </c>
      <c r="Y921" s="17" t="str">
        <f t="shared" si="237"/>
        <v/>
      </c>
      <c r="Z921" s="21" t="str">
        <f t="shared" si="238"/>
        <v xml:space="preserve"> </v>
      </c>
    </row>
    <row r="922" spans="11:26" ht="51.75" customHeight="1">
      <c r="K922" s="63">
        <f t="shared" si="225"/>
        <v>0</v>
      </c>
      <c r="L922" s="49">
        <f t="shared" si="226"/>
        <v>0</v>
      </c>
      <c r="M922" s="22" t="str">
        <f t="shared" si="239"/>
        <v/>
      </c>
      <c r="N922" s="22">
        <f t="shared" si="227"/>
        <v>0</v>
      </c>
      <c r="O922" s="27">
        <f t="shared" si="228"/>
        <v>0</v>
      </c>
      <c r="P922" s="27">
        <f t="shared" si="229"/>
        <v>0</v>
      </c>
      <c r="Q922" s="27" t="str">
        <f t="shared" si="230"/>
        <v xml:space="preserve"> </v>
      </c>
      <c r="R922" s="16" t="str">
        <f t="shared" si="231"/>
        <v/>
      </c>
      <c r="S922" s="17" t="str">
        <f t="shared" si="232"/>
        <v/>
      </c>
      <c r="T922" s="18" t="str">
        <f t="shared" si="224"/>
        <v/>
      </c>
      <c r="U922" s="19" t="str">
        <f t="shared" si="233"/>
        <v/>
      </c>
      <c r="V922" s="17" t="str">
        <f t="shared" si="234"/>
        <v/>
      </c>
      <c r="W922" s="20" t="str">
        <f t="shared" si="235"/>
        <v/>
      </c>
      <c r="X922" s="17" t="str">
        <f t="shared" si="236"/>
        <v/>
      </c>
      <c r="Y922" s="17" t="str">
        <f t="shared" si="237"/>
        <v/>
      </c>
      <c r="Z922" s="21" t="str">
        <f t="shared" si="238"/>
        <v xml:space="preserve"> </v>
      </c>
    </row>
    <row r="923" spans="11:26" ht="51.75" customHeight="1">
      <c r="K923" s="63">
        <f t="shared" si="225"/>
        <v>0</v>
      </c>
      <c r="L923" s="49">
        <f t="shared" si="226"/>
        <v>0</v>
      </c>
      <c r="M923" s="22" t="str">
        <f t="shared" si="239"/>
        <v/>
      </c>
      <c r="N923" s="22">
        <f t="shared" si="227"/>
        <v>0</v>
      </c>
      <c r="O923" s="27">
        <f t="shared" si="228"/>
        <v>0</v>
      </c>
      <c r="P923" s="27">
        <f t="shared" si="229"/>
        <v>0</v>
      </c>
      <c r="Q923" s="27" t="str">
        <f t="shared" si="230"/>
        <v xml:space="preserve"> </v>
      </c>
      <c r="R923" s="16" t="str">
        <f t="shared" si="231"/>
        <v/>
      </c>
      <c r="S923" s="17" t="str">
        <f t="shared" si="232"/>
        <v/>
      </c>
      <c r="T923" s="18" t="str">
        <f t="shared" si="224"/>
        <v/>
      </c>
      <c r="U923" s="19" t="str">
        <f t="shared" si="233"/>
        <v/>
      </c>
      <c r="V923" s="17" t="str">
        <f t="shared" si="234"/>
        <v/>
      </c>
      <c r="W923" s="20" t="str">
        <f t="shared" si="235"/>
        <v/>
      </c>
      <c r="X923" s="17" t="str">
        <f t="shared" si="236"/>
        <v/>
      </c>
      <c r="Y923" s="17" t="str">
        <f t="shared" si="237"/>
        <v/>
      </c>
      <c r="Z923" s="21" t="str">
        <f t="shared" si="238"/>
        <v xml:space="preserve"> </v>
      </c>
    </row>
    <row r="924" spans="11:26" ht="51.75" customHeight="1">
      <c r="K924" s="63">
        <f t="shared" si="225"/>
        <v>0</v>
      </c>
      <c r="L924" s="49">
        <f t="shared" si="226"/>
        <v>0</v>
      </c>
      <c r="M924" s="22" t="str">
        <f t="shared" si="239"/>
        <v/>
      </c>
      <c r="N924" s="22">
        <f t="shared" si="227"/>
        <v>0</v>
      </c>
      <c r="O924" s="27">
        <f t="shared" si="228"/>
        <v>0</v>
      </c>
      <c r="P924" s="27">
        <f t="shared" si="229"/>
        <v>0</v>
      </c>
      <c r="Q924" s="27" t="str">
        <f t="shared" si="230"/>
        <v xml:space="preserve"> </v>
      </c>
      <c r="R924" s="16" t="str">
        <f t="shared" si="231"/>
        <v/>
      </c>
      <c r="S924" s="17" t="str">
        <f t="shared" si="232"/>
        <v/>
      </c>
      <c r="T924" s="18" t="str">
        <f t="shared" si="224"/>
        <v/>
      </c>
      <c r="U924" s="19" t="str">
        <f t="shared" si="233"/>
        <v/>
      </c>
      <c r="V924" s="17" t="str">
        <f t="shared" si="234"/>
        <v/>
      </c>
      <c r="W924" s="20" t="str">
        <f t="shared" si="235"/>
        <v/>
      </c>
      <c r="X924" s="17" t="str">
        <f t="shared" si="236"/>
        <v/>
      </c>
      <c r="Y924" s="17" t="str">
        <f t="shared" si="237"/>
        <v/>
      </c>
      <c r="Z924" s="21" t="str">
        <f t="shared" si="238"/>
        <v xml:space="preserve"> </v>
      </c>
    </row>
    <row r="925" spans="11:26" ht="51.75" customHeight="1">
      <c r="K925" s="63">
        <f t="shared" si="225"/>
        <v>0</v>
      </c>
      <c r="L925" s="49">
        <f t="shared" si="226"/>
        <v>0</v>
      </c>
      <c r="M925" s="22" t="str">
        <f t="shared" si="239"/>
        <v/>
      </c>
      <c r="N925" s="22">
        <f t="shared" si="227"/>
        <v>0</v>
      </c>
      <c r="O925" s="27">
        <f t="shared" si="228"/>
        <v>0</v>
      </c>
      <c r="P925" s="27">
        <f t="shared" si="229"/>
        <v>0</v>
      </c>
      <c r="Q925" s="27" t="str">
        <f t="shared" si="230"/>
        <v xml:space="preserve"> </v>
      </c>
      <c r="R925" s="16" t="str">
        <f t="shared" si="231"/>
        <v/>
      </c>
      <c r="S925" s="17" t="str">
        <f t="shared" si="232"/>
        <v/>
      </c>
      <c r="T925" s="18" t="str">
        <f t="shared" si="224"/>
        <v/>
      </c>
      <c r="U925" s="19" t="str">
        <f t="shared" si="233"/>
        <v/>
      </c>
      <c r="V925" s="17" t="str">
        <f t="shared" si="234"/>
        <v/>
      </c>
      <c r="W925" s="20" t="str">
        <f t="shared" si="235"/>
        <v/>
      </c>
      <c r="X925" s="17" t="str">
        <f t="shared" si="236"/>
        <v/>
      </c>
      <c r="Y925" s="17" t="str">
        <f t="shared" si="237"/>
        <v/>
      </c>
      <c r="Z925" s="21" t="str">
        <f t="shared" si="238"/>
        <v xml:space="preserve"> </v>
      </c>
    </row>
    <row r="926" spans="11:26" ht="51.75" customHeight="1">
      <c r="K926" s="63">
        <f t="shared" si="225"/>
        <v>0</v>
      </c>
      <c r="L926" s="49">
        <f t="shared" si="226"/>
        <v>0</v>
      </c>
      <c r="M926" s="22" t="str">
        <f t="shared" si="239"/>
        <v/>
      </c>
      <c r="N926" s="22">
        <f t="shared" si="227"/>
        <v>0</v>
      </c>
      <c r="O926" s="27">
        <f t="shared" si="228"/>
        <v>0</v>
      </c>
      <c r="P926" s="27">
        <f t="shared" si="229"/>
        <v>0</v>
      </c>
      <c r="Q926" s="27" t="str">
        <f t="shared" si="230"/>
        <v xml:space="preserve"> </v>
      </c>
      <c r="R926" s="16" t="str">
        <f t="shared" si="231"/>
        <v/>
      </c>
      <c r="S926" s="17" t="str">
        <f t="shared" si="232"/>
        <v/>
      </c>
      <c r="T926" s="18" t="str">
        <f t="shared" si="224"/>
        <v/>
      </c>
      <c r="U926" s="19" t="str">
        <f t="shared" si="233"/>
        <v/>
      </c>
      <c r="V926" s="17" t="str">
        <f t="shared" si="234"/>
        <v/>
      </c>
      <c r="W926" s="20" t="str">
        <f t="shared" si="235"/>
        <v/>
      </c>
      <c r="X926" s="17" t="str">
        <f t="shared" si="236"/>
        <v/>
      </c>
      <c r="Y926" s="17" t="str">
        <f t="shared" si="237"/>
        <v/>
      </c>
      <c r="Z926" s="21" t="str">
        <f t="shared" si="238"/>
        <v xml:space="preserve"> </v>
      </c>
    </row>
    <row r="927" spans="11:26" ht="51.75" customHeight="1">
      <c r="K927" s="63">
        <f t="shared" si="225"/>
        <v>0</v>
      </c>
      <c r="L927" s="49">
        <f t="shared" si="226"/>
        <v>0</v>
      </c>
      <c r="M927" s="22" t="str">
        <f t="shared" si="239"/>
        <v/>
      </c>
      <c r="N927" s="22">
        <f t="shared" si="227"/>
        <v>0</v>
      </c>
      <c r="O927" s="27">
        <f t="shared" si="228"/>
        <v>0</v>
      </c>
      <c r="P927" s="27">
        <f t="shared" si="229"/>
        <v>0</v>
      </c>
      <c r="Q927" s="27" t="str">
        <f t="shared" si="230"/>
        <v xml:space="preserve"> </v>
      </c>
      <c r="R927" s="16" t="str">
        <f t="shared" si="231"/>
        <v/>
      </c>
      <c r="S927" s="17" t="str">
        <f t="shared" si="232"/>
        <v/>
      </c>
      <c r="T927" s="18" t="str">
        <f t="shared" si="224"/>
        <v/>
      </c>
      <c r="U927" s="19" t="str">
        <f t="shared" si="233"/>
        <v/>
      </c>
      <c r="V927" s="17" t="str">
        <f t="shared" si="234"/>
        <v/>
      </c>
      <c r="W927" s="20" t="str">
        <f t="shared" si="235"/>
        <v/>
      </c>
      <c r="X927" s="17" t="str">
        <f t="shared" si="236"/>
        <v/>
      </c>
      <c r="Y927" s="17" t="str">
        <f t="shared" si="237"/>
        <v/>
      </c>
      <c r="Z927" s="21" t="str">
        <f t="shared" si="238"/>
        <v xml:space="preserve"> </v>
      </c>
    </row>
    <row r="928" spans="11:26" ht="51.75" customHeight="1">
      <c r="K928" s="63">
        <f t="shared" si="225"/>
        <v>0</v>
      </c>
      <c r="L928" s="49">
        <f t="shared" si="226"/>
        <v>0</v>
      </c>
      <c r="M928" s="22" t="str">
        <f t="shared" si="239"/>
        <v/>
      </c>
      <c r="N928" s="22">
        <f t="shared" si="227"/>
        <v>0</v>
      </c>
      <c r="O928" s="27">
        <f t="shared" si="228"/>
        <v>0</v>
      </c>
      <c r="P928" s="27">
        <f t="shared" si="229"/>
        <v>0</v>
      </c>
      <c r="Q928" s="27" t="str">
        <f t="shared" si="230"/>
        <v xml:space="preserve"> </v>
      </c>
      <c r="R928" s="16" t="str">
        <f t="shared" si="231"/>
        <v/>
      </c>
      <c r="S928" s="17" t="str">
        <f t="shared" si="232"/>
        <v/>
      </c>
      <c r="T928" s="18" t="str">
        <f t="shared" si="224"/>
        <v/>
      </c>
      <c r="U928" s="19" t="str">
        <f t="shared" si="233"/>
        <v/>
      </c>
      <c r="V928" s="17" t="str">
        <f t="shared" si="234"/>
        <v/>
      </c>
      <c r="W928" s="20" t="str">
        <f t="shared" si="235"/>
        <v/>
      </c>
      <c r="X928" s="17" t="str">
        <f t="shared" si="236"/>
        <v/>
      </c>
      <c r="Y928" s="17" t="str">
        <f t="shared" si="237"/>
        <v/>
      </c>
      <c r="Z928" s="21" t="str">
        <f t="shared" si="238"/>
        <v xml:space="preserve"> </v>
      </c>
    </row>
    <row r="929" spans="11:26" ht="51.75" customHeight="1">
      <c r="K929" s="63">
        <f t="shared" si="225"/>
        <v>0</v>
      </c>
      <c r="L929" s="49">
        <f t="shared" si="226"/>
        <v>0</v>
      </c>
      <c r="M929" s="22" t="str">
        <f t="shared" si="239"/>
        <v/>
      </c>
      <c r="N929" s="22">
        <f t="shared" si="227"/>
        <v>0</v>
      </c>
      <c r="O929" s="27">
        <f t="shared" si="228"/>
        <v>0</v>
      </c>
      <c r="P929" s="27">
        <f t="shared" si="229"/>
        <v>0</v>
      </c>
      <c r="Q929" s="27" t="str">
        <f t="shared" si="230"/>
        <v xml:space="preserve"> </v>
      </c>
      <c r="R929" s="16" t="str">
        <f t="shared" si="231"/>
        <v/>
      </c>
      <c r="S929" s="17" t="str">
        <f t="shared" si="232"/>
        <v/>
      </c>
      <c r="T929" s="18" t="str">
        <f t="shared" si="224"/>
        <v/>
      </c>
      <c r="U929" s="19" t="str">
        <f t="shared" si="233"/>
        <v/>
      </c>
      <c r="V929" s="17" t="str">
        <f t="shared" si="234"/>
        <v/>
      </c>
      <c r="W929" s="20" t="str">
        <f t="shared" si="235"/>
        <v/>
      </c>
      <c r="X929" s="17" t="str">
        <f t="shared" si="236"/>
        <v/>
      </c>
      <c r="Y929" s="17" t="str">
        <f t="shared" si="237"/>
        <v/>
      </c>
      <c r="Z929" s="21" t="str">
        <f t="shared" si="238"/>
        <v xml:space="preserve"> </v>
      </c>
    </row>
    <row r="930" spans="11:26" ht="51.75" customHeight="1">
      <c r="K930" s="63">
        <f t="shared" si="225"/>
        <v>0</v>
      </c>
      <c r="L930" s="49">
        <f t="shared" si="226"/>
        <v>0</v>
      </c>
      <c r="M930" s="22" t="str">
        <f t="shared" si="239"/>
        <v/>
      </c>
      <c r="N930" s="22">
        <f t="shared" si="227"/>
        <v>0</v>
      </c>
      <c r="O930" s="27">
        <f t="shared" si="228"/>
        <v>0</v>
      </c>
      <c r="P930" s="27">
        <f t="shared" si="229"/>
        <v>0</v>
      </c>
      <c r="Q930" s="27" t="str">
        <f t="shared" si="230"/>
        <v xml:space="preserve"> </v>
      </c>
      <c r="R930" s="16" t="str">
        <f t="shared" si="231"/>
        <v/>
      </c>
      <c r="S930" s="17" t="str">
        <f t="shared" si="232"/>
        <v/>
      </c>
      <c r="T930" s="18" t="str">
        <f t="shared" si="224"/>
        <v/>
      </c>
      <c r="U930" s="19" t="str">
        <f t="shared" si="233"/>
        <v/>
      </c>
      <c r="V930" s="17" t="str">
        <f t="shared" si="234"/>
        <v/>
      </c>
      <c r="W930" s="20" t="str">
        <f t="shared" si="235"/>
        <v/>
      </c>
      <c r="X930" s="17" t="str">
        <f t="shared" si="236"/>
        <v/>
      </c>
      <c r="Y930" s="17" t="str">
        <f t="shared" si="237"/>
        <v/>
      </c>
      <c r="Z930" s="21" t="str">
        <f t="shared" si="238"/>
        <v xml:space="preserve"> </v>
      </c>
    </row>
    <row r="931" spans="11:26" ht="51.75" customHeight="1">
      <c r="K931" s="63">
        <f t="shared" si="225"/>
        <v>0</v>
      </c>
      <c r="L931" s="49">
        <f t="shared" si="226"/>
        <v>0</v>
      </c>
      <c r="M931" s="22" t="str">
        <f t="shared" si="239"/>
        <v/>
      </c>
      <c r="N931" s="22">
        <f t="shared" si="227"/>
        <v>0</v>
      </c>
      <c r="O931" s="27">
        <f t="shared" si="228"/>
        <v>0</v>
      </c>
      <c r="P931" s="27">
        <f t="shared" si="229"/>
        <v>0</v>
      </c>
      <c r="Q931" s="27" t="str">
        <f t="shared" si="230"/>
        <v xml:space="preserve"> </v>
      </c>
      <c r="R931" s="16" t="str">
        <f t="shared" si="231"/>
        <v/>
      </c>
      <c r="S931" s="17" t="str">
        <f t="shared" si="232"/>
        <v/>
      </c>
      <c r="T931" s="18" t="str">
        <f t="shared" si="224"/>
        <v/>
      </c>
      <c r="U931" s="19" t="str">
        <f t="shared" si="233"/>
        <v/>
      </c>
      <c r="V931" s="17" t="str">
        <f t="shared" si="234"/>
        <v/>
      </c>
      <c r="W931" s="20" t="str">
        <f t="shared" si="235"/>
        <v/>
      </c>
      <c r="X931" s="17" t="str">
        <f t="shared" si="236"/>
        <v/>
      </c>
      <c r="Y931" s="17" t="str">
        <f t="shared" si="237"/>
        <v/>
      </c>
      <c r="Z931" s="21" t="str">
        <f t="shared" si="238"/>
        <v xml:space="preserve"> </v>
      </c>
    </row>
    <row r="932" spans="11:26" ht="51.75" customHeight="1">
      <c r="K932" s="63">
        <f t="shared" si="225"/>
        <v>0</v>
      </c>
      <c r="L932" s="49">
        <f t="shared" si="226"/>
        <v>0</v>
      </c>
      <c r="M932" s="22" t="str">
        <f t="shared" si="239"/>
        <v/>
      </c>
      <c r="N932" s="22">
        <f t="shared" si="227"/>
        <v>0</v>
      </c>
      <c r="O932" s="27">
        <f t="shared" si="228"/>
        <v>0</v>
      </c>
      <c r="P932" s="27">
        <f t="shared" si="229"/>
        <v>0</v>
      </c>
      <c r="Q932" s="27" t="str">
        <f t="shared" si="230"/>
        <v xml:space="preserve"> </v>
      </c>
      <c r="R932" s="16" t="str">
        <f t="shared" si="231"/>
        <v/>
      </c>
      <c r="S932" s="17" t="str">
        <f t="shared" si="232"/>
        <v/>
      </c>
      <c r="T932" s="18" t="str">
        <f t="shared" si="224"/>
        <v/>
      </c>
      <c r="U932" s="19" t="str">
        <f t="shared" si="233"/>
        <v/>
      </c>
      <c r="V932" s="17" t="str">
        <f t="shared" si="234"/>
        <v/>
      </c>
      <c r="W932" s="20" t="str">
        <f t="shared" si="235"/>
        <v/>
      </c>
      <c r="X932" s="17" t="str">
        <f t="shared" si="236"/>
        <v/>
      </c>
      <c r="Y932" s="17" t="str">
        <f t="shared" si="237"/>
        <v/>
      </c>
      <c r="Z932" s="21" t="str">
        <f t="shared" si="238"/>
        <v xml:space="preserve"> </v>
      </c>
    </row>
    <row r="933" spans="11:26" ht="51.75" customHeight="1">
      <c r="K933" s="63">
        <f t="shared" si="225"/>
        <v>0</v>
      </c>
      <c r="L933" s="49">
        <f t="shared" si="226"/>
        <v>0</v>
      </c>
      <c r="M933" s="22" t="str">
        <f t="shared" si="239"/>
        <v/>
      </c>
      <c r="N933" s="22">
        <f t="shared" si="227"/>
        <v>0</v>
      </c>
      <c r="O933" s="27">
        <f t="shared" si="228"/>
        <v>0</v>
      </c>
      <c r="P933" s="27">
        <f t="shared" si="229"/>
        <v>0</v>
      </c>
      <c r="Q933" s="27" t="str">
        <f t="shared" si="230"/>
        <v xml:space="preserve"> </v>
      </c>
      <c r="R933" s="16" t="str">
        <f t="shared" si="231"/>
        <v/>
      </c>
      <c r="S933" s="17" t="str">
        <f t="shared" si="232"/>
        <v/>
      </c>
      <c r="T933" s="18" t="str">
        <f t="shared" si="224"/>
        <v/>
      </c>
      <c r="U933" s="19" t="str">
        <f t="shared" si="233"/>
        <v/>
      </c>
      <c r="V933" s="17" t="str">
        <f t="shared" si="234"/>
        <v/>
      </c>
      <c r="W933" s="20" t="str">
        <f t="shared" si="235"/>
        <v/>
      </c>
      <c r="X933" s="17" t="str">
        <f t="shared" si="236"/>
        <v/>
      </c>
      <c r="Y933" s="17" t="str">
        <f t="shared" si="237"/>
        <v/>
      </c>
      <c r="Z933" s="21" t="str">
        <f t="shared" si="238"/>
        <v xml:space="preserve"> </v>
      </c>
    </row>
    <row r="934" spans="11:26" ht="51.75" customHeight="1">
      <c r="K934" s="63">
        <f t="shared" si="225"/>
        <v>0</v>
      </c>
      <c r="L934" s="49">
        <f t="shared" si="226"/>
        <v>0</v>
      </c>
      <c r="M934" s="22" t="str">
        <f t="shared" si="239"/>
        <v/>
      </c>
      <c r="N934" s="22">
        <f t="shared" si="227"/>
        <v>0</v>
      </c>
      <c r="O934" s="27">
        <f t="shared" si="228"/>
        <v>0</v>
      </c>
      <c r="P934" s="27">
        <f t="shared" si="229"/>
        <v>0</v>
      </c>
      <c r="Q934" s="27" t="str">
        <f t="shared" si="230"/>
        <v xml:space="preserve"> </v>
      </c>
      <c r="R934" s="16" t="str">
        <f t="shared" si="231"/>
        <v/>
      </c>
      <c r="S934" s="17" t="str">
        <f t="shared" si="232"/>
        <v/>
      </c>
      <c r="T934" s="18" t="str">
        <f t="shared" si="224"/>
        <v/>
      </c>
      <c r="U934" s="19" t="str">
        <f t="shared" si="233"/>
        <v/>
      </c>
      <c r="V934" s="17" t="str">
        <f t="shared" si="234"/>
        <v/>
      </c>
      <c r="W934" s="20" t="str">
        <f t="shared" si="235"/>
        <v/>
      </c>
      <c r="X934" s="17" t="str">
        <f t="shared" si="236"/>
        <v/>
      </c>
      <c r="Y934" s="17" t="str">
        <f t="shared" si="237"/>
        <v/>
      </c>
      <c r="Z934" s="21" t="str">
        <f t="shared" si="238"/>
        <v xml:space="preserve"> </v>
      </c>
    </row>
    <row r="935" spans="11:26" ht="51.75" customHeight="1">
      <c r="K935" s="63">
        <f t="shared" si="225"/>
        <v>0</v>
      </c>
      <c r="L935" s="49">
        <f t="shared" si="226"/>
        <v>0</v>
      </c>
      <c r="M935" s="22" t="str">
        <f t="shared" si="239"/>
        <v/>
      </c>
      <c r="N935" s="22">
        <f t="shared" si="227"/>
        <v>0</v>
      </c>
      <c r="O935" s="27">
        <f t="shared" si="228"/>
        <v>0</v>
      </c>
      <c r="P935" s="27">
        <f t="shared" si="229"/>
        <v>0</v>
      </c>
      <c r="Q935" s="27" t="str">
        <f t="shared" si="230"/>
        <v xml:space="preserve"> </v>
      </c>
      <c r="R935" s="16" t="str">
        <f t="shared" si="231"/>
        <v/>
      </c>
      <c r="S935" s="17" t="str">
        <f t="shared" si="232"/>
        <v/>
      </c>
      <c r="T935" s="18" t="str">
        <f t="shared" si="224"/>
        <v/>
      </c>
      <c r="U935" s="19" t="str">
        <f t="shared" si="233"/>
        <v/>
      </c>
      <c r="V935" s="17" t="str">
        <f t="shared" si="234"/>
        <v/>
      </c>
      <c r="W935" s="20" t="str">
        <f t="shared" si="235"/>
        <v/>
      </c>
      <c r="X935" s="17" t="str">
        <f t="shared" si="236"/>
        <v/>
      </c>
      <c r="Y935" s="17" t="str">
        <f t="shared" si="237"/>
        <v/>
      </c>
      <c r="Z935" s="21" t="str">
        <f t="shared" si="238"/>
        <v xml:space="preserve"> </v>
      </c>
    </row>
    <row r="936" spans="11:26" ht="51.75" customHeight="1">
      <c r="K936" s="63">
        <f t="shared" si="225"/>
        <v>0</v>
      </c>
      <c r="L936" s="49">
        <f t="shared" si="226"/>
        <v>0</v>
      </c>
      <c r="M936" s="22" t="str">
        <f t="shared" si="239"/>
        <v/>
      </c>
      <c r="N936" s="22">
        <f t="shared" si="227"/>
        <v>0</v>
      </c>
      <c r="O936" s="27">
        <f t="shared" si="228"/>
        <v>0</v>
      </c>
      <c r="P936" s="27">
        <f t="shared" si="229"/>
        <v>0</v>
      </c>
      <c r="Q936" s="27" t="str">
        <f t="shared" si="230"/>
        <v xml:space="preserve"> </v>
      </c>
      <c r="R936" s="16" t="str">
        <f t="shared" si="231"/>
        <v/>
      </c>
      <c r="S936" s="17" t="str">
        <f t="shared" si="232"/>
        <v/>
      </c>
      <c r="T936" s="18" t="str">
        <f t="shared" si="224"/>
        <v/>
      </c>
      <c r="U936" s="19" t="str">
        <f t="shared" si="233"/>
        <v/>
      </c>
      <c r="V936" s="17" t="str">
        <f t="shared" si="234"/>
        <v/>
      </c>
      <c r="W936" s="20" t="str">
        <f t="shared" si="235"/>
        <v/>
      </c>
      <c r="X936" s="17" t="str">
        <f t="shared" si="236"/>
        <v/>
      </c>
      <c r="Y936" s="17" t="str">
        <f t="shared" si="237"/>
        <v/>
      </c>
      <c r="Z936" s="21" t="str">
        <f t="shared" si="238"/>
        <v xml:space="preserve"> </v>
      </c>
    </row>
    <row r="937" spans="11:26" ht="51.75" customHeight="1">
      <c r="K937" s="63">
        <f t="shared" si="225"/>
        <v>0</v>
      </c>
      <c r="L937" s="49">
        <f t="shared" si="226"/>
        <v>0</v>
      </c>
      <c r="M937" s="22" t="str">
        <f t="shared" si="239"/>
        <v/>
      </c>
      <c r="N937" s="22">
        <f t="shared" si="227"/>
        <v>0</v>
      </c>
      <c r="O937" s="27">
        <f t="shared" si="228"/>
        <v>0</v>
      </c>
      <c r="P937" s="27">
        <f t="shared" si="229"/>
        <v>0</v>
      </c>
      <c r="Q937" s="27" t="str">
        <f t="shared" si="230"/>
        <v xml:space="preserve"> </v>
      </c>
      <c r="R937" s="16" t="str">
        <f t="shared" si="231"/>
        <v/>
      </c>
      <c r="S937" s="17" t="str">
        <f t="shared" si="232"/>
        <v/>
      </c>
      <c r="T937" s="18" t="str">
        <f t="shared" si="224"/>
        <v/>
      </c>
      <c r="U937" s="19" t="str">
        <f t="shared" si="233"/>
        <v/>
      </c>
      <c r="V937" s="17" t="str">
        <f t="shared" si="234"/>
        <v/>
      </c>
      <c r="W937" s="20" t="str">
        <f t="shared" si="235"/>
        <v/>
      </c>
      <c r="X937" s="17" t="str">
        <f t="shared" si="236"/>
        <v/>
      </c>
      <c r="Y937" s="17" t="str">
        <f t="shared" si="237"/>
        <v/>
      </c>
      <c r="Z937" s="21" t="str">
        <f t="shared" si="238"/>
        <v xml:space="preserve"> </v>
      </c>
    </row>
    <row r="938" spans="11:26" ht="51.75" customHeight="1">
      <c r="K938" s="63">
        <f t="shared" si="225"/>
        <v>0</v>
      </c>
      <c r="L938" s="49">
        <f t="shared" si="226"/>
        <v>0</v>
      </c>
      <c r="M938" s="22" t="str">
        <f t="shared" si="239"/>
        <v/>
      </c>
      <c r="N938" s="22">
        <f t="shared" si="227"/>
        <v>0</v>
      </c>
      <c r="O938" s="27">
        <f t="shared" si="228"/>
        <v>0</v>
      </c>
      <c r="P938" s="27">
        <f t="shared" si="229"/>
        <v>0</v>
      </c>
      <c r="Q938" s="27" t="str">
        <f t="shared" si="230"/>
        <v xml:space="preserve"> </v>
      </c>
      <c r="R938" s="16" t="str">
        <f t="shared" si="231"/>
        <v/>
      </c>
      <c r="S938" s="17" t="str">
        <f t="shared" si="232"/>
        <v/>
      </c>
      <c r="T938" s="18" t="str">
        <f t="shared" si="224"/>
        <v/>
      </c>
      <c r="U938" s="19" t="str">
        <f t="shared" si="233"/>
        <v/>
      </c>
      <c r="V938" s="17" t="str">
        <f t="shared" si="234"/>
        <v/>
      </c>
      <c r="W938" s="20" t="str">
        <f t="shared" si="235"/>
        <v/>
      </c>
      <c r="X938" s="17" t="str">
        <f t="shared" si="236"/>
        <v/>
      </c>
      <c r="Y938" s="17" t="str">
        <f t="shared" si="237"/>
        <v/>
      </c>
      <c r="Z938" s="21" t="str">
        <f t="shared" si="238"/>
        <v xml:space="preserve"> </v>
      </c>
    </row>
    <row r="939" spans="11:26" ht="51.75" customHeight="1">
      <c r="K939" s="63">
        <f t="shared" si="225"/>
        <v>0</v>
      </c>
      <c r="L939" s="49">
        <f t="shared" si="226"/>
        <v>0</v>
      </c>
      <c r="M939" s="22" t="str">
        <f t="shared" si="239"/>
        <v/>
      </c>
      <c r="N939" s="22">
        <f t="shared" si="227"/>
        <v>0</v>
      </c>
      <c r="O939" s="27">
        <f t="shared" si="228"/>
        <v>0</v>
      </c>
      <c r="P939" s="27">
        <f t="shared" si="229"/>
        <v>0</v>
      </c>
      <c r="Q939" s="27" t="str">
        <f t="shared" si="230"/>
        <v xml:space="preserve"> </v>
      </c>
      <c r="R939" s="16" t="str">
        <f t="shared" si="231"/>
        <v/>
      </c>
      <c r="S939" s="17" t="str">
        <f t="shared" si="232"/>
        <v/>
      </c>
      <c r="T939" s="18" t="str">
        <f t="shared" si="224"/>
        <v/>
      </c>
      <c r="U939" s="19" t="str">
        <f t="shared" si="233"/>
        <v/>
      </c>
      <c r="V939" s="17" t="str">
        <f t="shared" si="234"/>
        <v/>
      </c>
      <c r="W939" s="20" t="str">
        <f t="shared" si="235"/>
        <v/>
      </c>
      <c r="X939" s="17" t="str">
        <f t="shared" si="236"/>
        <v/>
      </c>
      <c r="Y939" s="17" t="str">
        <f t="shared" si="237"/>
        <v/>
      </c>
      <c r="Z939" s="21" t="str">
        <f t="shared" si="238"/>
        <v xml:space="preserve"> </v>
      </c>
    </row>
    <row r="940" spans="11:26" ht="51.75" customHeight="1">
      <c r="K940" s="63">
        <f t="shared" si="225"/>
        <v>0</v>
      </c>
      <c r="L940" s="49">
        <f t="shared" si="226"/>
        <v>0</v>
      </c>
      <c r="M940" s="22" t="str">
        <f t="shared" si="239"/>
        <v/>
      </c>
      <c r="N940" s="22">
        <f t="shared" si="227"/>
        <v>0</v>
      </c>
      <c r="O940" s="27">
        <f t="shared" si="228"/>
        <v>0</v>
      </c>
      <c r="P940" s="27">
        <f t="shared" si="229"/>
        <v>0</v>
      </c>
      <c r="Q940" s="27" t="str">
        <f t="shared" si="230"/>
        <v xml:space="preserve"> </v>
      </c>
      <c r="R940" s="16" t="str">
        <f t="shared" si="231"/>
        <v/>
      </c>
      <c r="S940" s="17" t="str">
        <f t="shared" si="232"/>
        <v/>
      </c>
      <c r="T940" s="18" t="str">
        <f t="shared" si="224"/>
        <v/>
      </c>
      <c r="U940" s="19" t="str">
        <f t="shared" si="233"/>
        <v/>
      </c>
      <c r="V940" s="17" t="str">
        <f t="shared" si="234"/>
        <v/>
      </c>
      <c r="W940" s="20" t="str">
        <f t="shared" si="235"/>
        <v/>
      </c>
      <c r="X940" s="17" t="str">
        <f t="shared" si="236"/>
        <v/>
      </c>
      <c r="Y940" s="17" t="str">
        <f t="shared" si="237"/>
        <v/>
      </c>
      <c r="Z940" s="21" t="str">
        <f t="shared" si="238"/>
        <v xml:space="preserve"> </v>
      </c>
    </row>
    <row r="941" spans="11:26" ht="51.75" customHeight="1">
      <c r="K941" s="63">
        <f t="shared" si="225"/>
        <v>0</v>
      </c>
      <c r="L941" s="49">
        <f t="shared" si="226"/>
        <v>0</v>
      </c>
      <c r="M941" s="22" t="str">
        <f t="shared" si="239"/>
        <v/>
      </c>
      <c r="N941" s="22">
        <f t="shared" si="227"/>
        <v>0</v>
      </c>
      <c r="O941" s="27">
        <f t="shared" si="228"/>
        <v>0</v>
      </c>
      <c r="P941" s="27">
        <f t="shared" si="229"/>
        <v>0</v>
      </c>
      <c r="Q941" s="27" t="str">
        <f t="shared" si="230"/>
        <v xml:space="preserve"> </v>
      </c>
      <c r="R941" s="16" t="str">
        <f t="shared" si="231"/>
        <v/>
      </c>
      <c r="S941" s="17" t="str">
        <f t="shared" si="232"/>
        <v/>
      </c>
      <c r="T941" s="18" t="str">
        <f t="shared" si="224"/>
        <v/>
      </c>
      <c r="U941" s="19" t="str">
        <f t="shared" si="233"/>
        <v/>
      </c>
      <c r="V941" s="17" t="str">
        <f t="shared" si="234"/>
        <v/>
      </c>
      <c r="W941" s="20" t="str">
        <f t="shared" si="235"/>
        <v/>
      </c>
      <c r="X941" s="17" t="str">
        <f t="shared" si="236"/>
        <v/>
      </c>
      <c r="Y941" s="17" t="str">
        <f t="shared" si="237"/>
        <v/>
      </c>
      <c r="Z941" s="21" t="str">
        <f t="shared" si="238"/>
        <v xml:space="preserve"> </v>
      </c>
    </row>
    <row r="942" spans="11:26" ht="51.75" customHeight="1">
      <c r="K942" s="63">
        <f t="shared" si="225"/>
        <v>0</v>
      </c>
      <c r="L942" s="49">
        <f t="shared" si="226"/>
        <v>0</v>
      </c>
      <c r="M942" s="22" t="str">
        <f t="shared" si="239"/>
        <v/>
      </c>
      <c r="N942" s="22">
        <f t="shared" si="227"/>
        <v>0</v>
      </c>
      <c r="O942" s="27">
        <f t="shared" si="228"/>
        <v>0</v>
      </c>
      <c r="P942" s="27">
        <f t="shared" si="229"/>
        <v>0</v>
      </c>
      <c r="Q942" s="27" t="str">
        <f t="shared" si="230"/>
        <v xml:space="preserve"> </v>
      </c>
      <c r="R942" s="16" t="str">
        <f t="shared" si="231"/>
        <v/>
      </c>
      <c r="S942" s="17" t="str">
        <f t="shared" si="232"/>
        <v/>
      </c>
      <c r="T942" s="18" t="str">
        <f t="shared" si="224"/>
        <v/>
      </c>
      <c r="U942" s="19" t="str">
        <f t="shared" si="233"/>
        <v/>
      </c>
      <c r="V942" s="17" t="str">
        <f t="shared" si="234"/>
        <v/>
      </c>
      <c r="W942" s="20" t="str">
        <f t="shared" si="235"/>
        <v/>
      </c>
      <c r="X942" s="17" t="str">
        <f t="shared" si="236"/>
        <v/>
      </c>
      <c r="Y942" s="17" t="str">
        <f t="shared" si="237"/>
        <v/>
      </c>
      <c r="Z942" s="21" t="str">
        <f t="shared" si="238"/>
        <v xml:space="preserve"> </v>
      </c>
    </row>
    <row r="943" spans="11:26" ht="51.75" customHeight="1">
      <c r="K943" s="63">
        <f t="shared" si="225"/>
        <v>0</v>
      </c>
      <c r="L943" s="49">
        <f t="shared" si="226"/>
        <v>0</v>
      </c>
      <c r="M943" s="22" t="str">
        <f t="shared" si="239"/>
        <v/>
      </c>
      <c r="N943" s="22">
        <f t="shared" si="227"/>
        <v>0</v>
      </c>
      <c r="O943" s="27">
        <f t="shared" si="228"/>
        <v>0</v>
      </c>
      <c r="P943" s="27">
        <f t="shared" si="229"/>
        <v>0</v>
      </c>
      <c r="Q943" s="27" t="str">
        <f t="shared" si="230"/>
        <v xml:space="preserve"> </v>
      </c>
      <c r="R943" s="16" t="str">
        <f t="shared" si="231"/>
        <v/>
      </c>
      <c r="S943" s="17" t="str">
        <f t="shared" si="232"/>
        <v/>
      </c>
      <c r="T943" s="18" t="str">
        <f t="shared" si="224"/>
        <v/>
      </c>
      <c r="U943" s="19" t="str">
        <f t="shared" si="233"/>
        <v/>
      </c>
      <c r="V943" s="17" t="str">
        <f t="shared" si="234"/>
        <v/>
      </c>
      <c r="W943" s="20" t="str">
        <f t="shared" si="235"/>
        <v/>
      </c>
      <c r="X943" s="17" t="str">
        <f t="shared" si="236"/>
        <v/>
      </c>
      <c r="Y943" s="17" t="str">
        <f t="shared" si="237"/>
        <v/>
      </c>
      <c r="Z943" s="21" t="str">
        <f t="shared" si="238"/>
        <v xml:space="preserve"> </v>
      </c>
    </row>
    <row r="944" spans="11:26" ht="51.75" customHeight="1">
      <c r="K944" s="63">
        <f t="shared" si="225"/>
        <v>0</v>
      </c>
      <c r="L944" s="49">
        <f t="shared" si="226"/>
        <v>0</v>
      </c>
      <c r="M944" s="22" t="str">
        <f t="shared" si="239"/>
        <v/>
      </c>
      <c r="N944" s="22">
        <f t="shared" si="227"/>
        <v>0</v>
      </c>
      <c r="O944" s="27">
        <f t="shared" si="228"/>
        <v>0</v>
      </c>
      <c r="P944" s="27">
        <f t="shared" si="229"/>
        <v>0</v>
      </c>
      <c r="Q944" s="27" t="str">
        <f t="shared" si="230"/>
        <v xml:space="preserve"> </v>
      </c>
      <c r="R944" s="16" t="str">
        <f t="shared" si="231"/>
        <v/>
      </c>
      <c r="S944" s="17" t="str">
        <f t="shared" si="232"/>
        <v/>
      </c>
      <c r="T944" s="18" t="str">
        <f t="shared" si="224"/>
        <v/>
      </c>
      <c r="U944" s="19" t="str">
        <f t="shared" si="233"/>
        <v/>
      </c>
      <c r="V944" s="17" t="str">
        <f t="shared" si="234"/>
        <v/>
      </c>
      <c r="W944" s="20" t="str">
        <f t="shared" si="235"/>
        <v/>
      </c>
      <c r="X944" s="17" t="str">
        <f t="shared" si="236"/>
        <v/>
      </c>
      <c r="Y944" s="17" t="str">
        <f t="shared" si="237"/>
        <v/>
      </c>
      <c r="Z944" s="21" t="str">
        <f t="shared" si="238"/>
        <v xml:space="preserve"> </v>
      </c>
    </row>
    <row r="945" spans="11:26" ht="51.75" customHeight="1">
      <c r="K945" s="63">
        <f t="shared" si="225"/>
        <v>0</v>
      </c>
      <c r="L945" s="49">
        <f t="shared" si="226"/>
        <v>0</v>
      </c>
      <c r="M945" s="22" t="str">
        <f t="shared" si="239"/>
        <v/>
      </c>
      <c r="N945" s="22">
        <f t="shared" si="227"/>
        <v>0</v>
      </c>
      <c r="O945" s="27">
        <f t="shared" si="228"/>
        <v>0</v>
      </c>
      <c r="P945" s="27">
        <f t="shared" si="229"/>
        <v>0</v>
      </c>
      <c r="Q945" s="27" t="str">
        <f t="shared" si="230"/>
        <v xml:space="preserve"> </v>
      </c>
      <c r="R945" s="16" t="str">
        <f t="shared" si="231"/>
        <v/>
      </c>
      <c r="S945" s="17" t="str">
        <f t="shared" si="232"/>
        <v/>
      </c>
      <c r="T945" s="18" t="str">
        <f t="shared" si="224"/>
        <v/>
      </c>
      <c r="U945" s="19" t="str">
        <f t="shared" si="233"/>
        <v/>
      </c>
      <c r="V945" s="17" t="str">
        <f t="shared" si="234"/>
        <v/>
      </c>
      <c r="W945" s="20" t="str">
        <f t="shared" si="235"/>
        <v/>
      </c>
      <c r="X945" s="17" t="str">
        <f t="shared" si="236"/>
        <v/>
      </c>
      <c r="Y945" s="17" t="str">
        <f t="shared" si="237"/>
        <v/>
      </c>
      <c r="Z945" s="21" t="str">
        <f t="shared" si="238"/>
        <v xml:space="preserve"> </v>
      </c>
    </row>
    <row r="946" spans="11:26" ht="51.75" customHeight="1">
      <c r="K946" s="63">
        <f t="shared" si="225"/>
        <v>0</v>
      </c>
      <c r="L946" s="49">
        <f t="shared" si="226"/>
        <v>0</v>
      </c>
      <c r="M946" s="22" t="str">
        <f t="shared" si="239"/>
        <v/>
      </c>
      <c r="N946" s="22">
        <f t="shared" si="227"/>
        <v>0</v>
      </c>
      <c r="O946" s="27">
        <f t="shared" si="228"/>
        <v>0</v>
      </c>
      <c r="P946" s="27">
        <f t="shared" si="229"/>
        <v>0</v>
      </c>
      <c r="Q946" s="27" t="str">
        <f t="shared" si="230"/>
        <v xml:space="preserve"> </v>
      </c>
      <c r="R946" s="16" t="str">
        <f t="shared" si="231"/>
        <v/>
      </c>
      <c r="S946" s="17" t="str">
        <f t="shared" si="232"/>
        <v/>
      </c>
      <c r="T946" s="18" t="str">
        <f t="shared" si="224"/>
        <v/>
      </c>
      <c r="U946" s="19" t="str">
        <f t="shared" si="233"/>
        <v/>
      </c>
      <c r="V946" s="17" t="str">
        <f t="shared" si="234"/>
        <v/>
      </c>
      <c r="W946" s="20" t="str">
        <f t="shared" si="235"/>
        <v/>
      </c>
      <c r="X946" s="17" t="str">
        <f t="shared" si="236"/>
        <v/>
      </c>
      <c r="Y946" s="17" t="str">
        <f t="shared" si="237"/>
        <v/>
      </c>
      <c r="Z946" s="21" t="str">
        <f t="shared" si="238"/>
        <v xml:space="preserve"> </v>
      </c>
    </row>
    <row r="947" spans="11:26" ht="51.75" customHeight="1">
      <c r="K947" s="63">
        <f t="shared" si="225"/>
        <v>0</v>
      </c>
      <c r="L947" s="49">
        <f t="shared" si="226"/>
        <v>0</v>
      </c>
      <c r="M947" s="22" t="str">
        <f t="shared" si="239"/>
        <v/>
      </c>
      <c r="N947" s="22">
        <f t="shared" si="227"/>
        <v>0</v>
      </c>
      <c r="O947" s="27">
        <f t="shared" si="228"/>
        <v>0</v>
      </c>
      <c r="P947" s="27">
        <f t="shared" si="229"/>
        <v>0</v>
      </c>
      <c r="Q947" s="27" t="str">
        <f t="shared" si="230"/>
        <v xml:space="preserve"> </v>
      </c>
      <c r="R947" s="16" t="str">
        <f t="shared" si="231"/>
        <v/>
      </c>
      <c r="S947" s="17" t="str">
        <f t="shared" si="232"/>
        <v/>
      </c>
      <c r="T947" s="18" t="str">
        <f t="shared" si="224"/>
        <v/>
      </c>
      <c r="U947" s="19" t="str">
        <f t="shared" si="233"/>
        <v/>
      </c>
      <c r="V947" s="17" t="str">
        <f t="shared" si="234"/>
        <v/>
      </c>
      <c r="W947" s="20" t="str">
        <f t="shared" si="235"/>
        <v/>
      </c>
      <c r="X947" s="17" t="str">
        <f t="shared" si="236"/>
        <v/>
      </c>
      <c r="Y947" s="17" t="str">
        <f t="shared" si="237"/>
        <v/>
      </c>
      <c r="Z947" s="21" t="str">
        <f t="shared" si="238"/>
        <v xml:space="preserve"> </v>
      </c>
    </row>
    <row r="948" spans="11:26" ht="51.75" customHeight="1">
      <c r="K948" s="63">
        <f t="shared" si="225"/>
        <v>0</v>
      </c>
      <c r="L948" s="49">
        <f t="shared" si="226"/>
        <v>0</v>
      </c>
      <c r="M948" s="22" t="str">
        <f t="shared" si="239"/>
        <v/>
      </c>
      <c r="N948" s="22">
        <f t="shared" si="227"/>
        <v>0</v>
      </c>
      <c r="O948" s="27">
        <f t="shared" si="228"/>
        <v>0</v>
      </c>
      <c r="P948" s="27">
        <f t="shared" si="229"/>
        <v>0</v>
      </c>
      <c r="Q948" s="27" t="str">
        <f t="shared" si="230"/>
        <v xml:space="preserve"> </v>
      </c>
      <c r="R948" s="16" t="str">
        <f t="shared" si="231"/>
        <v/>
      </c>
      <c r="S948" s="17" t="str">
        <f t="shared" si="232"/>
        <v/>
      </c>
      <c r="T948" s="18" t="str">
        <f t="shared" si="224"/>
        <v/>
      </c>
      <c r="U948" s="19" t="str">
        <f t="shared" si="233"/>
        <v/>
      </c>
      <c r="V948" s="17" t="str">
        <f t="shared" si="234"/>
        <v/>
      </c>
      <c r="W948" s="20" t="str">
        <f t="shared" si="235"/>
        <v/>
      </c>
      <c r="X948" s="17" t="str">
        <f t="shared" si="236"/>
        <v/>
      </c>
      <c r="Y948" s="17" t="str">
        <f t="shared" si="237"/>
        <v/>
      </c>
      <c r="Z948" s="21" t="str">
        <f t="shared" si="238"/>
        <v xml:space="preserve"> </v>
      </c>
    </row>
    <row r="949" spans="11:26" ht="51.75" customHeight="1">
      <c r="K949" s="63">
        <f t="shared" si="225"/>
        <v>0</v>
      </c>
      <c r="L949" s="49">
        <f t="shared" si="226"/>
        <v>0</v>
      </c>
      <c r="M949" s="22" t="str">
        <f t="shared" si="239"/>
        <v/>
      </c>
      <c r="N949" s="22">
        <f t="shared" si="227"/>
        <v>0</v>
      </c>
      <c r="O949" s="27">
        <f t="shared" si="228"/>
        <v>0</v>
      </c>
      <c r="P949" s="27">
        <f t="shared" si="229"/>
        <v>0</v>
      </c>
      <c r="Q949" s="27" t="str">
        <f t="shared" si="230"/>
        <v xml:space="preserve"> </v>
      </c>
      <c r="R949" s="16" t="str">
        <f t="shared" si="231"/>
        <v/>
      </c>
      <c r="S949" s="17" t="str">
        <f t="shared" si="232"/>
        <v/>
      </c>
      <c r="T949" s="18" t="str">
        <f t="shared" si="224"/>
        <v/>
      </c>
      <c r="U949" s="19" t="str">
        <f t="shared" si="233"/>
        <v/>
      </c>
      <c r="V949" s="17" t="str">
        <f t="shared" si="234"/>
        <v/>
      </c>
      <c r="W949" s="20" t="str">
        <f t="shared" si="235"/>
        <v/>
      </c>
      <c r="X949" s="17" t="str">
        <f t="shared" si="236"/>
        <v/>
      </c>
      <c r="Y949" s="17" t="str">
        <f t="shared" si="237"/>
        <v/>
      </c>
      <c r="Z949" s="21" t="str">
        <f t="shared" si="238"/>
        <v xml:space="preserve"> </v>
      </c>
    </row>
    <row r="950" spans="11:26" ht="51.75" customHeight="1">
      <c r="K950" s="63">
        <f t="shared" si="225"/>
        <v>0</v>
      </c>
      <c r="L950" s="49">
        <f t="shared" si="226"/>
        <v>0</v>
      </c>
      <c r="M950" s="22" t="str">
        <f t="shared" si="239"/>
        <v/>
      </c>
      <c r="N950" s="22">
        <f t="shared" si="227"/>
        <v>0</v>
      </c>
      <c r="O950" s="27">
        <f t="shared" si="228"/>
        <v>0</v>
      </c>
      <c r="P950" s="27">
        <f t="shared" si="229"/>
        <v>0</v>
      </c>
      <c r="Q950" s="27" t="str">
        <f t="shared" si="230"/>
        <v xml:space="preserve"> </v>
      </c>
      <c r="R950" s="16" t="str">
        <f t="shared" si="231"/>
        <v/>
      </c>
      <c r="S950" s="17" t="str">
        <f t="shared" si="232"/>
        <v/>
      </c>
      <c r="T950" s="18" t="str">
        <f t="shared" si="224"/>
        <v/>
      </c>
      <c r="U950" s="19" t="str">
        <f t="shared" si="233"/>
        <v/>
      </c>
      <c r="V950" s="17" t="str">
        <f t="shared" si="234"/>
        <v/>
      </c>
      <c r="W950" s="20" t="str">
        <f t="shared" si="235"/>
        <v/>
      </c>
      <c r="X950" s="17" t="str">
        <f t="shared" si="236"/>
        <v/>
      </c>
      <c r="Y950" s="17" t="str">
        <f t="shared" si="237"/>
        <v/>
      </c>
      <c r="Z950" s="21" t="str">
        <f t="shared" si="238"/>
        <v xml:space="preserve"> </v>
      </c>
    </row>
    <row r="951" spans="11:26" ht="51.75" customHeight="1">
      <c r="K951" s="63">
        <f t="shared" si="225"/>
        <v>0</v>
      </c>
      <c r="L951" s="49">
        <f t="shared" si="226"/>
        <v>0</v>
      </c>
      <c r="M951" s="22" t="str">
        <f t="shared" si="239"/>
        <v/>
      </c>
      <c r="N951" s="22">
        <f t="shared" si="227"/>
        <v>0</v>
      </c>
      <c r="O951" s="27">
        <f t="shared" si="228"/>
        <v>0</v>
      </c>
      <c r="P951" s="27">
        <f t="shared" si="229"/>
        <v>0</v>
      </c>
      <c r="Q951" s="27" t="str">
        <f t="shared" si="230"/>
        <v xml:space="preserve"> </v>
      </c>
      <c r="R951" s="16" t="str">
        <f t="shared" si="231"/>
        <v/>
      </c>
      <c r="S951" s="17" t="str">
        <f t="shared" si="232"/>
        <v/>
      </c>
      <c r="T951" s="18" t="str">
        <f t="shared" si="224"/>
        <v/>
      </c>
      <c r="U951" s="19" t="str">
        <f t="shared" si="233"/>
        <v/>
      </c>
      <c r="V951" s="17" t="str">
        <f t="shared" si="234"/>
        <v/>
      </c>
      <c r="W951" s="20" t="str">
        <f t="shared" si="235"/>
        <v/>
      </c>
      <c r="X951" s="17" t="str">
        <f t="shared" si="236"/>
        <v/>
      </c>
      <c r="Y951" s="17" t="str">
        <f t="shared" si="237"/>
        <v/>
      </c>
      <c r="Z951" s="21" t="str">
        <f t="shared" si="238"/>
        <v xml:space="preserve"> </v>
      </c>
    </row>
    <row r="952" spans="11:26" ht="51.75" customHeight="1">
      <c r="K952" s="63">
        <f t="shared" si="225"/>
        <v>0</v>
      </c>
      <c r="L952" s="49">
        <f t="shared" si="226"/>
        <v>0</v>
      </c>
      <c r="M952" s="22" t="str">
        <f t="shared" si="239"/>
        <v/>
      </c>
      <c r="N952" s="22">
        <f t="shared" si="227"/>
        <v>0</v>
      </c>
      <c r="O952" s="27">
        <f t="shared" si="228"/>
        <v>0</v>
      </c>
      <c r="P952" s="27">
        <f t="shared" si="229"/>
        <v>0</v>
      </c>
      <c r="Q952" s="27" t="str">
        <f t="shared" si="230"/>
        <v xml:space="preserve"> </v>
      </c>
      <c r="R952" s="16" t="str">
        <f t="shared" si="231"/>
        <v/>
      </c>
      <c r="S952" s="17" t="str">
        <f t="shared" si="232"/>
        <v/>
      </c>
      <c r="T952" s="18" t="str">
        <f t="shared" si="224"/>
        <v/>
      </c>
      <c r="U952" s="19" t="str">
        <f t="shared" si="233"/>
        <v/>
      </c>
      <c r="V952" s="17" t="str">
        <f t="shared" si="234"/>
        <v/>
      </c>
      <c r="W952" s="20" t="str">
        <f t="shared" si="235"/>
        <v/>
      </c>
      <c r="X952" s="17" t="str">
        <f t="shared" si="236"/>
        <v/>
      </c>
      <c r="Y952" s="17" t="str">
        <f t="shared" si="237"/>
        <v/>
      </c>
      <c r="Z952" s="21" t="str">
        <f t="shared" si="238"/>
        <v xml:space="preserve"> </v>
      </c>
    </row>
    <row r="953" spans="11:26" ht="51.75" customHeight="1">
      <c r="K953" s="63">
        <f t="shared" si="225"/>
        <v>0</v>
      </c>
      <c r="L953" s="49">
        <f t="shared" si="226"/>
        <v>0</v>
      </c>
      <c r="M953" s="22" t="str">
        <f t="shared" si="239"/>
        <v/>
      </c>
      <c r="N953" s="22">
        <f t="shared" si="227"/>
        <v>0</v>
      </c>
      <c r="O953" s="27">
        <f t="shared" si="228"/>
        <v>0</v>
      </c>
      <c r="P953" s="27">
        <f t="shared" si="229"/>
        <v>0</v>
      </c>
      <c r="Q953" s="27" t="str">
        <f t="shared" si="230"/>
        <v xml:space="preserve"> </v>
      </c>
      <c r="R953" s="16" t="str">
        <f t="shared" si="231"/>
        <v/>
      </c>
      <c r="S953" s="17" t="str">
        <f t="shared" si="232"/>
        <v/>
      </c>
      <c r="T953" s="18" t="str">
        <f t="shared" si="224"/>
        <v/>
      </c>
      <c r="U953" s="19" t="str">
        <f t="shared" si="233"/>
        <v/>
      </c>
      <c r="V953" s="17" t="str">
        <f t="shared" si="234"/>
        <v/>
      </c>
      <c r="W953" s="20" t="str">
        <f t="shared" si="235"/>
        <v/>
      </c>
      <c r="X953" s="17" t="str">
        <f t="shared" si="236"/>
        <v/>
      </c>
      <c r="Y953" s="17" t="str">
        <f t="shared" si="237"/>
        <v/>
      </c>
      <c r="Z953" s="21" t="str">
        <f t="shared" si="238"/>
        <v xml:space="preserve"> </v>
      </c>
    </row>
    <row r="954" spans="11:26" ht="51.75" customHeight="1">
      <c r="K954" s="63">
        <f t="shared" si="225"/>
        <v>0</v>
      </c>
      <c r="L954" s="49">
        <f t="shared" si="226"/>
        <v>0</v>
      </c>
      <c r="M954" s="22" t="str">
        <f t="shared" si="239"/>
        <v/>
      </c>
      <c r="N954" s="22">
        <f t="shared" si="227"/>
        <v>0</v>
      </c>
      <c r="O954" s="27">
        <f t="shared" si="228"/>
        <v>0</v>
      </c>
      <c r="P954" s="27">
        <f t="shared" si="229"/>
        <v>0</v>
      </c>
      <c r="Q954" s="27" t="str">
        <f t="shared" si="230"/>
        <v xml:space="preserve"> </v>
      </c>
      <c r="R954" s="16" t="str">
        <f t="shared" si="231"/>
        <v/>
      </c>
      <c r="S954" s="17" t="str">
        <f t="shared" si="232"/>
        <v/>
      </c>
      <c r="T954" s="18" t="str">
        <f t="shared" si="224"/>
        <v/>
      </c>
      <c r="U954" s="19" t="str">
        <f t="shared" si="233"/>
        <v/>
      </c>
      <c r="V954" s="17" t="str">
        <f t="shared" si="234"/>
        <v/>
      </c>
      <c r="W954" s="20" t="str">
        <f t="shared" si="235"/>
        <v/>
      </c>
      <c r="X954" s="17" t="str">
        <f t="shared" si="236"/>
        <v/>
      </c>
      <c r="Y954" s="17" t="str">
        <f t="shared" si="237"/>
        <v/>
      </c>
      <c r="Z954" s="21" t="str">
        <f t="shared" si="238"/>
        <v xml:space="preserve"> </v>
      </c>
    </row>
    <row r="955" spans="11:26" ht="51.75" customHeight="1">
      <c r="K955" s="63">
        <f t="shared" si="225"/>
        <v>0</v>
      </c>
      <c r="L955" s="49">
        <f t="shared" si="226"/>
        <v>0</v>
      </c>
      <c r="M955" s="22" t="str">
        <f t="shared" si="239"/>
        <v/>
      </c>
      <c r="N955" s="22">
        <f t="shared" si="227"/>
        <v>0</v>
      </c>
      <c r="O955" s="27">
        <f t="shared" si="228"/>
        <v>0</v>
      </c>
      <c r="P955" s="27">
        <f t="shared" si="229"/>
        <v>0</v>
      </c>
      <c r="Q955" s="27" t="str">
        <f t="shared" si="230"/>
        <v xml:space="preserve"> </v>
      </c>
      <c r="R955" s="16" t="str">
        <f t="shared" si="231"/>
        <v/>
      </c>
      <c r="S955" s="17" t="str">
        <f t="shared" si="232"/>
        <v/>
      </c>
      <c r="T955" s="18" t="str">
        <f t="shared" si="224"/>
        <v/>
      </c>
      <c r="U955" s="19" t="str">
        <f t="shared" si="233"/>
        <v/>
      </c>
      <c r="V955" s="17" t="str">
        <f t="shared" si="234"/>
        <v/>
      </c>
      <c r="W955" s="20" t="str">
        <f t="shared" si="235"/>
        <v/>
      </c>
      <c r="X955" s="17" t="str">
        <f t="shared" si="236"/>
        <v/>
      </c>
      <c r="Y955" s="17" t="str">
        <f t="shared" si="237"/>
        <v/>
      </c>
      <c r="Z955" s="21" t="str">
        <f t="shared" si="238"/>
        <v xml:space="preserve"> </v>
      </c>
    </row>
    <row r="956" spans="11:26" ht="51.75" customHeight="1">
      <c r="K956" s="63">
        <f t="shared" si="225"/>
        <v>0</v>
      </c>
      <c r="L956" s="49">
        <f t="shared" si="226"/>
        <v>0</v>
      </c>
      <c r="M956" s="22" t="str">
        <f t="shared" si="239"/>
        <v/>
      </c>
      <c r="N956" s="22">
        <f t="shared" si="227"/>
        <v>0</v>
      </c>
      <c r="O956" s="27">
        <f t="shared" si="228"/>
        <v>0</v>
      </c>
      <c r="P956" s="27">
        <f t="shared" si="229"/>
        <v>0</v>
      </c>
      <c r="Q956" s="27" t="str">
        <f t="shared" si="230"/>
        <v xml:space="preserve"> </v>
      </c>
      <c r="R956" s="16" t="str">
        <f t="shared" si="231"/>
        <v/>
      </c>
      <c r="S956" s="17" t="str">
        <f t="shared" si="232"/>
        <v/>
      </c>
      <c r="T956" s="18" t="str">
        <f t="shared" si="224"/>
        <v/>
      </c>
      <c r="U956" s="19" t="str">
        <f t="shared" si="233"/>
        <v/>
      </c>
      <c r="V956" s="17" t="str">
        <f t="shared" si="234"/>
        <v/>
      </c>
      <c r="W956" s="20" t="str">
        <f t="shared" si="235"/>
        <v/>
      </c>
      <c r="X956" s="17" t="str">
        <f t="shared" si="236"/>
        <v/>
      </c>
      <c r="Y956" s="17" t="str">
        <f t="shared" si="237"/>
        <v/>
      </c>
      <c r="Z956" s="21" t="str">
        <f t="shared" si="238"/>
        <v xml:space="preserve"> </v>
      </c>
    </row>
    <row r="957" spans="11:26" ht="51.75" customHeight="1">
      <c r="K957" s="63">
        <f t="shared" si="225"/>
        <v>0</v>
      </c>
      <c r="L957" s="49">
        <f t="shared" si="226"/>
        <v>0</v>
      </c>
      <c r="M957" s="22" t="str">
        <f t="shared" si="239"/>
        <v/>
      </c>
      <c r="N957" s="22">
        <f t="shared" si="227"/>
        <v>0</v>
      </c>
      <c r="O957" s="27">
        <f t="shared" si="228"/>
        <v>0</v>
      </c>
      <c r="P957" s="27">
        <f t="shared" si="229"/>
        <v>0</v>
      </c>
      <c r="Q957" s="27" t="str">
        <f t="shared" si="230"/>
        <v xml:space="preserve"> </v>
      </c>
      <c r="R957" s="16" t="str">
        <f t="shared" si="231"/>
        <v/>
      </c>
      <c r="S957" s="17" t="str">
        <f t="shared" si="232"/>
        <v/>
      </c>
      <c r="T957" s="18" t="str">
        <f t="shared" si="224"/>
        <v/>
      </c>
      <c r="U957" s="19" t="str">
        <f t="shared" si="233"/>
        <v/>
      </c>
      <c r="V957" s="17" t="str">
        <f t="shared" si="234"/>
        <v/>
      </c>
      <c r="W957" s="20" t="str">
        <f t="shared" si="235"/>
        <v/>
      </c>
      <c r="X957" s="17" t="str">
        <f t="shared" si="236"/>
        <v/>
      </c>
      <c r="Y957" s="17" t="str">
        <f t="shared" si="237"/>
        <v/>
      </c>
      <c r="Z957" s="21" t="str">
        <f t="shared" si="238"/>
        <v xml:space="preserve"> </v>
      </c>
    </row>
    <row r="958" spans="11:26" ht="51.75" customHeight="1">
      <c r="K958" s="63">
        <f t="shared" si="225"/>
        <v>0</v>
      </c>
      <c r="L958" s="49">
        <f t="shared" si="226"/>
        <v>0</v>
      </c>
      <c r="M958" s="22" t="str">
        <f t="shared" si="239"/>
        <v/>
      </c>
      <c r="N958" s="22">
        <f t="shared" si="227"/>
        <v>0</v>
      </c>
      <c r="O958" s="27">
        <f t="shared" si="228"/>
        <v>0</v>
      </c>
      <c r="P958" s="27">
        <f t="shared" si="229"/>
        <v>0</v>
      </c>
      <c r="Q958" s="27" t="str">
        <f t="shared" si="230"/>
        <v xml:space="preserve"> </v>
      </c>
      <c r="R958" s="16" t="str">
        <f t="shared" si="231"/>
        <v/>
      </c>
      <c r="S958" s="17" t="str">
        <f t="shared" si="232"/>
        <v/>
      </c>
      <c r="T958" s="18" t="str">
        <f t="shared" si="224"/>
        <v/>
      </c>
      <c r="U958" s="19" t="str">
        <f t="shared" si="233"/>
        <v/>
      </c>
      <c r="V958" s="17" t="str">
        <f t="shared" si="234"/>
        <v/>
      </c>
      <c r="W958" s="20" t="str">
        <f t="shared" si="235"/>
        <v/>
      </c>
      <c r="X958" s="17" t="str">
        <f t="shared" si="236"/>
        <v/>
      </c>
      <c r="Y958" s="17" t="str">
        <f t="shared" si="237"/>
        <v/>
      </c>
      <c r="Z958" s="21" t="str">
        <f t="shared" si="238"/>
        <v xml:space="preserve"> </v>
      </c>
    </row>
    <row r="959" spans="11:26" ht="51.75" customHeight="1">
      <c r="K959" s="63">
        <f t="shared" si="225"/>
        <v>0</v>
      </c>
      <c r="L959" s="49">
        <f t="shared" si="226"/>
        <v>0</v>
      </c>
      <c r="M959" s="22" t="str">
        <f t="shared" si="239"/>
        <v/>
      </c>
      <c r="N959" s="22">
        <f t="shared" si="227"/>
        <v>0</v>
      </c>
      <c r="O959" s="27">
        <f t="shared" si="228"/>
        <v>0</v>
      </c>
      <c r="P959" s="27">
        <f t="shared" si="229"/>
        <v>0</v>
      </c>
      <c r="Q959" s="27" t="str">
        <f t="shared" si="230"/>
        <v xml:space="preserve"> </v>
      </c>
      <c r="R959" s="16" t="str">
        <f t="shared" si="231"/>
        <v/>
      </c>
      <c r="S959" s="17" t="str">
        <f t="shared" si="232"/>
        <v/>
      </c>
      <c r="T959" s="18" t="str">
        <f t="shared" si="224"/>
        <v/>
      </c>
      <c r="U959" s="19" t="str">
        <f t="shared" si="233"/>
        <v/>
      </c>
      <c r="V959" s="17" t="str">
        <f t="shared" si="234"/>
        <v/>
      </c>
      <c r="W959" s="20" t="str">
        <f t="shared" si="235"/>
        <v/>
      </c>
      <c r="X959" s="17" t="str">
        <f t="shared" si="236"/>
        <v/>
      </c>
      <c r="Y959" s="17" t="str">
        <f t="shared" si="237"/>
        <v/>
      </c>
      <c r="Z959" s="21" t="str">
        <f t="shared" si="238"/>
        <v xml:space="preserve"> </v>
      </c>
    </row>
    <row r="960" spans="11:26" ht="51.75" customHeight="1">
      <c r="K960" s="63">
        <f t="shared" si="225"/>
        <v>0</v>
      </c>
      <c r="L960" s="49">
        <f t="shared" si="226"/>
        <v>0</v>
      </c>
      <c r="M960" s="22" t="str">
        <f t="shared" si="239"/>
        <v/>
      </c>
      <c r="N960" s="22">
        <f t="shared" si="227"/>
        <v>0</v>
      </c>
      <c r="O960" s="27">
        <f t="shared" si="228"/>
        <v>0</v>
      </c>
      <c r="P960" s="27">
        <f t="shared" si="229"/>
        <v>0</v>
      </c>
      <c r="Q960" s="27" t="str">
        <f t="shared" si="230"/>
        <v xml:space="preserve"> </v>
      </c>
      <c r="R960" s="16" t="str">
        <f t="shared" si="231"/>
        <v/>
      </c>
      <c r="S960" s="17" t="str">
        <f t="shared" si="232"/>
        <v/>
      </c>
      <c r="T960" s="18" t="str">
        <f t="shared" si="224"/>
        <v/>
      </c>
      <c r="U960" s="19" t="str">
        <f t="shared" si="233"/>
        <v/>
      </c>
      <c r="V960" s="17" t="str">
        <f t="shared" si="234"/>
        <v/>
      </c>
      <c r="W960" s="20" t="str">
        <f t="shared" si="235"/>
        <v/>
      </c>
      <c r="X960" s="17" t="str">
        <f t="shared" si="236"/>
        <v/>
      </c>
      <c r="Y960" s="17" t="str">
        <f t="shared" si="237"/>
        <v/>
      </c>
      <c r="Z960" s="21" t="str">
        <f t="shared" si="238"/>
        <v xml:space="preserve"> </v>
      </c>
    </row>
    <row r="961" spans="11:26" ht="51.75" customHeight="1">
      <c r="K961" s="63">
        <f t="shared" si="225"/>
        <v>0</v>
      </c>
      <c r="L961" s="49">
        <f t="shared" si="226"/>
        <v>0</v>
      </c>
      <c r="M961" s="22" t="str">
        <f t="shared" si="239"/>
        <v/>
      </c>
      <c r="N961" s="22">
        <f t="shared" si="227"/>
        <v>0</v>
      </c>
      <c r="O961" s="27">
        <f t="shared" si="228"/>
        <v>0</v>
      </c>
      <c r="P961" s="27">
        <f t="shared" si="229"/>
        <v>0</v>
      </c>
      <c r="Q961" s="27" t="str">
        <f t="shared" si="230"/>
        <v xml:space="preserve"> </v>
      </c>
      <c r="R961" s="16" t="str">
        <f t="shared" si="231"/>
        <v/>
      </c>
      <c r="S961" s="17" t="str">
        <f t="shared" si="232"/>
        <v/>
      </c>
      <c r="T961" s="18" t="str">
        <f t="shared" si="224"/>
        <v/>
      </c>
      <c r="U961" s="19" t="str">
        <f t="shared" si="233"/>
        <v/>
      </c>
      <c r="V961" s="17" t="str">
        <f t="shared" si="234"/>
        <v/>
      </c>
      <c r="W961" s="20" t="str">
        <f t="shared" si="235"/>
        <v/>
      </c>
      <c r="X961" s="17" t="str">
        <f t="shared" si="236"/>
        <v/>
      </c>
      <c r="Y961" s="17" t="str">
        <f t="shared" si="237"/>
        <v/>
      </c>
      <c r="Z961" s="21" t="str">
        <f t="shared" si="238"/>
        <v xml:space="preserve"> </v>
      </c>
    </row>
    <row r="962" spans="11:26" ht="51.75" customHeight="1">
      <c r="K962" s="63">
        <f t="shared" si="225"/>
        <v>0</v>
      </c>
      <c r="L962" s="49">
        <f t="shared" si="226"/>
        <v>0</v>
      </c>
      <c r="M962" s="22" t="str">
        <f t="shared" si="239"/>
        <v/>
      </c>
      <c r="N962" s="22">
        <f t="shared" si="227"/>
        <v>0</v>
      </c>
      <c r="O962" s="27">
        <f t="shared" si="228"/>
        <v>0</v>
      </c>
      <c r="P962" s="27">
        <f t="shared" si="229"/>
        <v>0</v>
      </c>
      <c r="Q962" s="27" t="str">
        <f t="shared" si="230"/>
        <v xml:space="preserve"> </v>
      </c>
      <c r="R962" s="16" t="str">
        <f t="shared" si="231"/>
        <v/>
      </c>
      <c r="S962" s="17" t="str">
        <f t="shared" si="232"/>
        <v/>
      </c>
      <c r="T962" s="18" t="str">
        <f t="shared" si="224"/>
        <v/>
      </c>
      <c r="U962" s="19" t="str">
        <f t="shared" si="233"/>
        <v/>
      </c>
      <c r="V962" s="17" t="str">
        <f t="shared" si="234"/>
        <v/>
      </c>
      <c r="W962" s="20" t="str">
        <f t="shared" si="235"/>
        <v/>
      </c>
      <c r="X962" s="17" t="str">
        <f t="shared" si="236"/>
        <v/>
      </c>
      <c r="Y962" s="17" t="str">
        <f t="shared" si="237"/>
        <v/>
      </c>
      <c r="Z962" s="21" t="str">
        <f t="shared" si="238"/>
        <v xml:space="preserve"> </v>
      </c>
    </row>
    <row r="963" spans="11:26" ht="51.75" customHeight="1">
      <c r="K963" s="63">
        <f t="shared" si="225"/>
        <v>0</v>
      </c>
      <c r="L963" s="49">
        <f t="shared" si="226"/>
        <v>0</v>
      </c>
      <c r="M963" s="22" t="str">
        <f t="shared" si="239"/>
        <v/>
      </c>
      <c r="N963" s="22">
        <f t="shared" si="227"/>
        <v>0</v>
      </c>
      <c r="O963" s="27">
        <f t="shared" si="228"/>
        <v>0</v>
      </c>
      <c r="P963" s="27">
        <f t="shared" si="229"/>
        <v>0</v>
      </c>
      <c r="Q963" s="27" t="str">
        <f t="shared" si="230"/>
        <v xml:space="preserve"> </v>
      </c>
      <c r="R963" s="16" t="str">
        <f t="shared" si="231"/>
        <v/>
      </c>
      <c r="S963" s="17" t="str">
        <f t="shared" si="232"/>
        <v/>
      </c>
      <c r="T963" s="18" t="str">
        <f t="shared" ref="T963:T1026" si="240">IFERROR(IF(B963="Vrouw",(-9.376+(0.0001882*(L963*K963))+(0.0022*(M963*L963))+(0.005841*(M963*K963))+(-0.002658*(M963*F963))+(0.07693*((F963/G963)*100))),-9.236+(0.0002708*(L963*K963))+(-0.001663*(M963*L963))+(0.007216*(M963*K963))+(0.02292*((F963/G963)*100))),"")</f>
        <v/>
      </c>
      <c r="U963" s="19" t="str">
        <f t="shared" si="233"/>
        <v/>
      </c>
      <c r="V963" s="17" t="str">
        <f t="shared" si="234"/>
        <v/>
      </c>
      <c r="W963" s="20" t="str">
        <f t="shared" si="235"/>
        <v/>
      </c>
      <c r="X963" s="17" t="str">
        <f t="shared" si="236"/>
        <v/>
      </c>
      <c r="Y963" s="17" t="str">
        <f t="shared" si="237"/>
        <v/>
      </c>
      <c r="Z963" s="21" t="str">
        <f t="shared" si="238"/>
        <v xml:space="preserve"> </v>
      </c>
    </row>
    <row r="964" spans="11:26" ht="51.75" customHeight="1">
      <c r="K964" s="63">
        <f t="shared" ref="K964:K1027" si="241">IFERROR(D964-E964," ")</f>
        <v>0</v>
      </c>
      <c r="L964" s="49">
        <f t="shared" ref="L964:L1027" si="242">G964-K964</f>
        <v>0</v>
      </c>
      <c r="M964" s="22" t="str">
        <f t="shared" si="239"/>
        <v/>
      </c>
      <c r="N964" s="22">
        <f t="shared" ref="N964:N1027" si="243">MROUND(YEARFRAC(H964,C964),0.5)</f>
        <v>0</v>
      </c>
      <c r="O964" s="27">
        <f t="shared" ref="O964:O1027" si="244">F964*2.2046226218488</f>
        <v>0</v>
      </c>
      <c r="P964" s="27">
        <f t="shared" ref="P964:P1027" si="245">G964*0.393700787</f>
        <v>0</v>
      </c>
      <c r="Q964" s="27" t="str">
        <f t="shared" ref="Q964:Q1027" si="246">IFERROR(AVERAGE(I964,J964)*0.393700787," ")</f>
        <v xml:space="preserve"> </v>
      </c>
      <c r="R964" s="16" t="str">
        <f t="shared" ref="R964:R1027" si="247">IFERROR(M964-T964,"")</f>
        <v/>
      </c>
      <c r="S964" s="17" t="str">
        <f t="shared" ref="S964:S1027" si="248">IFERROR(IF(R964&gt;=0,_xlfn.CONCAT(A964," heeft de piek groeispurt op ",ROUND(R964,1)," jarige leeftijd."),""),"")</f>
        <v/>
      </c>
      <c r="T964" s="18" t="str">
        <f t="shared" si="240"/>
        <v/>
      </c>
      <c r="U964" s="19" t="str">
        <f t="shared" ref="U964:U1027" si="249">IFERROR(IF(T964&gt;=0,_xlfn.CONCAT(A964," heeft de piek groeispurt ",ABS(ROUND(12*T964,1))," maanden geleden gehad."),IF(T964&lt;0,_xlfn.CONCAT(A964," heeft over ",ABS(ROUND(12*T964,1))," maanden de piek groeispurt."),"")),"")</f>
        <v/>
      </c>
      <c r="V964" s="17" t="str">
        <f t="shared" ref="V964:V1027" si="250">IF(OR(ISBLANK(B964),ISBLANK(C964),ISBLANK(D964),ISBLANK(E964),ISBLANK(F964),ISBLANK(G964),ISBLANK(H964)),"",IF(B964="Vrouw","Deze formule is meest betrouwbaar voor jongens",M964/(6.986547255416+(0.115802846632*M964)+(0.001450825199*M964^2)+(0.004518400406*F964)-(0.000034086447*F964^2)-(0.151951447289*G964)+(0.000932836659*G964^2)-(0.000001656585*G964^3)+(0.032198263733*L964)-(0.000269025264*L964^2)-(0.000760897942*(G964*M964)))))</f>
        <v/>
      </c>
      <c r="W964" s="20" t="str">
        <f t="shared" ref="W964:W1027" si="251">IFERROR(IF(V964&gt;=0,_xlfn.CONCAT(A964, " heeft de piek groeispurt op ",ROUND(V964,1)," jarige leeftijd."),""),"")</f>
        <v/>
      </c>
      <c r="X964" s="17" t="str">
        <f t="shared" ref="X964:X1027" si="252">IF(OR(ISBLANK(B964),ISBLANK(C964),ISBLANK(D964),ISBLANK(E964),ISBLANK(F964),ISBLANK(G964),ISBLANK(H964)),"",IFERROR(M964-V964, "Deze formule is meest betrouwbaar voor jongens"))</f>
        <v/>
      </c>
      <c r="Y964" s="17" t="str">
        <f t="shared" ref="Y964:Y1027" si="253">IFERROR(IF(X964&gt;=0,_xlfn.CONCAT(A964," heeft de piek groeispurt ",ABS(ROUND(12*X964,1))," maanden geleden gehad."),IF(X964&lt;0,_xlfn.CONCAT(A964," heeft over ",ABS(ROUND(12*X964,1))," maanden de piek groeispurt."),"")),"")</f>
        <v/>
      </c>
      <c r="Z964" s="21" t="str">
        <f t="shared" ref="Z964:Z1027" si="254">IFERROR(IF(B964="Man",VLOOKUP(N964,AA:AE,2,FALSE)+(VLOOKUP(N964,AA:AE,3,FALSE)*P964)+(VLOOKUP(N964,AA:AE,4,FALSE)*O964)+(VLOOKUP(N964,AA:AE,5,FALSE)*Q964),VLOOKUP(N964,AF:AJ,2,FALSE)+(VLOOKUP(N964,AF:AJ,3,FALSE)*P964)+(VLOOKUP(N964,AF:AJ,4,FALSE)*O964)+(VLOOKUP(N964,AF:AJ,5,FALSE)*Q964))*2.54," ")</f>
        <v xml:space="preserve"> </v>
      </c>
    </row>
    <row r="965" spans="11:26" ht="51.75" customHeight="1">
      <c r="K965" s="63">
        <f t="shared" si="241"/>
        <v>0</v>
      </c>
      <c r="L965" s="49">
        <f t="shared" si="242"/>
        <v>0</v>
      </c>
      <c r="M965" s="22" t="str">
        <f t="shared" ref="M965:M1028" si="255">IF(H965="","",ROUND(YEARFRAC(H965,C965),1))</f>
        <v/>
      </c>
      <c r="N965" s="22">
        <f t="shared" si="243"/>
        <v>0</v>
      </c>
      <c r="O965" s="27">
        <f t="shared" si="244"/>
        <v>0</v>
      </c>
      <c r="P965" s="27">
        <f t="shared" si="245"/>
        <v>0</v>
      </c>
      <c r="Q965" s="27" t="str">
        <f t="shared" si="246"/>
        <v xml:space="preserve"> </v>
      </c>
      <c r="R965" s="16" t="str">
        <f t="shared" si="247"/>
        <v/>
      </c>
      <c r="S965" s="17" t="str">
        <f t="shared" si="248"/>
        <v/>
      </c>
      <c r="T965" s="18" t="str">
        <f t="shared" si="240"/>
        <v/>
      </c>
      <c r="U965" s="19" t="str">
        <f t="shared" si="249"/>
        <v/>
      </c>
      <c r="V965" s="17" t="str">
        <f t="shared" si="250"/>
        <v/>
      </c>
      <c r="W965" s="20" t="str">
        <f t="shared" si="251"/>
        <v/>
      </c>
      <c r="X965" s="17" t="str">
        <f t="shared" si="252"/>
        <v/>
      </c>
      <c r="Y965" s="17" t="str">
        <f t="shared" si="253"/>
        <v/>
      </c>
      <c r="Z965" s="21" t="str">
        <f t="shared" si="254"/>
        <v xml:space="preserve"> </v>
      </c>
    </row>
    <row r="966" spans="11:26" ht="51.75" customHeight="1">
      <c r="K966" s="63">
        <f t="shared" si="241"/>
        <v>0</v>
      </c>
      <c r="L966" s="49">
        <f t="shared" si="242"/>
        <v>0</v>
      </c>
      <c r="M966" s="22" t="str">
        <f t="shared" si="255"/>
        <v/>
      </c>
      <c r="N966" s="22">
        <f t="shared" si="243"/>
        <v>0</v>
      </c>
      <c r="O966" s="27">
        <f t="shared" si="244"/>
        <v>0</v>
      </c>
      <c r="P966" s="27">
        <f t="shared" si="245"/>
        <v>0</v>
      </c>
      <c r="Q966" s="27" t="str">
        <f t="shared" si="246"/>
        <v xml:space="preserve"> </v>
      </c>
      <c r="R966" s="16" t="str">
        <f t="shared" si="247"/>
        <v/>
      </c>
      <c r="S966" s="17" t="str">
        <f t="shared" si="248"/>
        <v/>
      </c>
      <c r="T966" s="18" t="str">
        <f t="shared" si="240"/>
        <v/>
      </c>
      <c r="U966" s="19" t="str">
        <f t="shared" si="249"/>
        <v/>
      </c>
      <c r="V966" s="17" t="str">
        <f t="shared" si="250"/>
        <v/>
      </c>
      <c r="W966" s="20" t="str">
        <f t="shared" si="251"/>
        <v/>
      </c>
      <c r="X966" s="17" t="str">
        <f t="shared" si="252"/>
        <v/>
      </c>
      <c r="Y966" s="17" t="str">
        <f t="shared" si="253"/>
        <v/>
      </c>
      <c r="Z966" s="21" t="str">
        <f t="shared" si="254"/>
        <v xml:space="preserve"> </v>
      </c>
    </row>
    <row r="967" spans="11:26" ht="51.75" customHeight="1">
      <c r="K967" s="63">
        <f t="shared" si="241"/>
        <v>0</v>
      </c>
      <c r="L967" s="49">
        <f t="shared" si="242"/>
        <v>0</v>
      </c>
      <c r="M967" s="22" t="str">
        <f t="shared" si="255"/>
        <v/>
      </c>
      <c r="N967" s="22">
        <f t="shared" si="243"/>
        <v>0</v>
      </c>
      <c r="O967" s="27">
        <f t="shared" si="244"/>
        <v>0</v>
      </c>
      <c r="P967" s="27">
        <f t="shared" si="245"/>
        <v>0</v>
      </c>
      <c r="Q967" s="27" t="str">
        <f t="shared" si="246"/>
        <v xml:space="preserve"> </v>
      </c>
      <c r="R967" s="16" t="str">
        <f t="shared" si="247"/>
        <v/>
      </c>
      <c r="S967" s="17" t="str">
        <f t="shared" si="248"/>
        <v/>
      </c>
      <c r="T967" s="18" t="str">
        <f t="shared" si="240"/>
        <v/>
      </c>
      <c r="U967" s="19" t="str">
        <f t="shared" si="249"/>
        <v/>
      </c>
      <c r="V967" s="17" t="str">
        <f t="shared" si="250"/>
        <v/>
      </c>
      <c r="W967" s="20" t="str">
        <f t="shared" si="251"/>
        <v/>
      </c>
      <c r="X967" s="17" t="str">
        <f t="shared" si="252"/>
        <v/>
      </c>
      <c r="Y967" s="17" t="str">
        <f t="shared" si="253"/>
        <v/>
      </c>
      <c r="Z967" s="21" t="str">
        <f t="shared" si="254"/>
        <v xml:space="preserve"> </v>
      </c>
    </row>
    <row r="968" spans="11:26" ht="51.75" customHeight="1">
      <c r="K968" s="63">
        <f t="shared" si="241"/>
        <v>0</v>
      </c>
      <c r="L968" s="49">
        <f t="shared" si="242"/>
        <v>0</v>
      </c>
      <c r="M968" s="22" t="str">
        <f t="shared" si="255"/>
        <v/>
      </c>
      <c r="N968" s="22">
        <f t="shared" si="243"/>
        <v>0</v>
      </c>
      <c r="O968" s="27">
        <f t="shared" si="244"/>
        <v>0</v>
      </c>
      <c r="P968" s="27">
        <f t="shared" si="245"/>
        <v>0</v>
      </c>
      <c r="Q968" s="27" t="str">
        <f t="shared" si="246"/>
        <v xml:space="preserve"> </v>
      </c>
      <c r="R968" s="16" t="str">
        <f t="shared" si="247"/>
        <v/>
      </c>
      <c r="S968" s="17" t="str">
        <f t="shared" si="248"/>
        <v/>
      </c>
      <c r="T968" s="18" t="str">
        <f t="shared" si="240"/>
        <v/>
      </c>
      <c r="U968" s="19" t="str">
        <f t="shared" si="249"/>
        <v/>
      </c>
      <c r="V968" s="17" t="str">
        <f t="shared" si="250"/>
        <v/>
      </c>
      <c r="W968" s="20" t="str">
        <f t="shared" si="251"/>
        <v/>
      </c>
      <c r="X968" s="17" t="str">
        <f t="shared" si="252"/>
        <v/>
      </c>
      <c r="Y968" s="17" t="str">
        <f t="shared" si="253"/>
        <v/>
      </c>
      <c r="Z968" s="21" t="str">
        <f t="shared" si="254"/>
        <v xml:space="preserve"> </v>
      </c>
    </row>
    <row r="969" spans="11:26" ht="51.75" customHeight="1">
      <c r="K969" s="63">
        <f t="shared" si="241"/>
        <v>0</v>
      </c>
      <c r="L969" s="49">
        <f t="shared" si="242"/>
        <v>0</v>
      </c>
      <c r="M969" s="22" t="str">
        <f t="shared" si="255"/>
        <v/>
      </c>
      <c r="N969" s="22">
        <f t="shared" si="243"/>
        <v>0</v>
      </c>
      <c r="O969" s="27">
        <f t="shared" si="244"/>
        <v>0</v>
      </c>
      <c r="P969" s="27">
        <f t="shared" si="245"/>
        <v>0</v>
      </c>
      <c r="Q969" s="27" t="str">
        <f t="shared" si="246"/>
        <v xml:space="preserve"> </v>
      </c>
      <c r="R969" s="16" t="str">
        <f t="shared" si="247"/>
        <v/>
      </c>
      <c r="S969" s="17" t="str">
        <f t="shared" si="248"/>
        <v/>
      </c>
      <c r="T969" s="18" t="str">
        <f t="shared" si="240"/>
        <v/>
      </c>
      <c r="U969" s="19" t="str">
        <f t="shared" si="249"/>
        <v/>
      </c>
      <c r="V969" s="17" t="str">
        <f t="shared" si="250"/>
        <v/>
      </c>
      <c r="W969" s="20" t="str">
        <f t="shared" si="251"/>
        <v/>
      </c>
      <c r="X969" s="17" t="str">
        <f t="shared" si="252"/>
        <v/>
      </c>
      <c r="Y969" s="17" t="str">
        <f t="shared" si="253"/>
        <v/>
      </c>
      <c r="Z969" s="21" t="str">
        <f t="shared" si="254"/>
        <v xml:space="preserve"> </v>
      </c>
    </row>
    <row r="970" spans="11:26" ht="51.75" customHeight="1">
      <c r="K970" s="63">
        <f t="shared" si="241"/>
        <v>0</v>
      </c>
      <c r="L970" s="49">
        <f t="shared" si="242"/>
        <v>0</v>
      </c>
      <c r="M970" s="22" t="str">
        <f t="shared" si="255"/>
        <v/>
      </c>
      <c r="N970" s="22">
        <f t="shared" si="243"/>
        <v>0</v>
      </c>
      <c r="O970" s="27">
        <f t="shared" si="244"/>
        <v>0</v>
      </c>
      <c r="P970" s="27">
        <f t="shared" si="245"/>
        <v>0</v>
      </c>
      <c r="Q970" s="27" t="str">
        <f t="shared" si="246"/>
        <v xml:space="preserve"> </v>
      </c>
      <c r="R970" s="16" t="str">
        <f t="shared" si="247"/>
        <v/>
      </c>
      <c r="S970" s="17" t="str">
        <f t="shared" si="248"/>
        <v/>
      </c>
      <c r="T970" s="18" t="str">
        <f t="shared" si="240"/>
        <v/>
      </c>
      <c r="U970" s="19" t="str">
        <f t="shared" si="249"/>
        <v/>
      </c>
      <c r="V970" s="17" t="str">
        <f t="shared" si="250"/>
        <v/>
      </c>
      <c r="W970" s="20" t="str">
        <f t="shared" si="251"/>
        <v/>
      </c>
      <c r="X970" s="17" t="str">
        <f t="shared" si="252"/>
        <v/>
      </c>
      <c r="Y970" s="17" t="str">
        <f t="shared" si="253"/>
        <v/>
      </c>
      <c r="Z970" s="21" t="str">
        <f t="shared" si="254"/>
        <v xml:space="preserve"> </v>
      </c>
    </row>
    <row r="971" spans="11:26" ht="51.75" customHeight="1">
      <c r="K971" s="63">
        <f t="shared" si="241"/>
        <v>0</v>
      </c>
      <c r="L971" s="49">
        <f t="shared" si="242"/>
        <v>0</v>
      </c>
      <c r="M971" s="22" t="str">
        <f t="shared" si="255"/>
        <v/>
      </c>
      <c r="N971" s="22">
        <f t="shared" si="243"/>
        <v>0</v>
      </c>
      <c r="O971" s="27">
        <f t="shared" si="244"/>
        <v>0</v>
      </c>
      <c r="P971" s="27">
        <f t="shared" si="245"/>
        <v>0</v>
      </c>
      <c r="Q971" s="27" t="str">
        <f t="shared" si="246"/>
        <v xml:space="preserve"> </v>
      </c>
      <c r="R971" s="16" t="str">
        <f t="shared" si="247"/>
        <v/>
      </c>
      <c r="S971" s="17" t="str">
        <f t="shared" si="248"/>
        <v/>
      </c>
      <c r="T971" s="18" t="str">
        <f t="shared" si="240"/>
        <v/>
      </c>
      <c r="U971" s="19" t="str">
        <f t="shared" si="249"/>
        <v/>
      </c>
      <c r="V971" s="17" t="str">
        <f t="shared" si="250"/>
        <v/>
      </c>
      <c r="W971" s="20" t="str">
        <f t="shared" si="251"/>
        <v/>
      </c>
      <c r="X971" s="17" t="str">
        <f t="shared" si="252"/>
        <v/>
      </c>
      <c r="Y971" s="17" t="str">
        <f t="shared" si="253"/>
        <v/>
      </c>
      <c r="Z971" s="21" t="str">
        <f t="shared" si="254"/>
        <v xml:space="preserve"> </v>
      </c>
    </row>
    <row r="972" spans="11:26" ht="51.75" customHeight="1">
      <c r="K972" s="63">
        <f t="shared" si="241"/>
        <v>0</v>
      </c>
      <c r="L972" s="49">
        <f t="shared" si="242"/>
        <v>0</v>
      </c>
      <c r="M972" s="22" t="str">
        <f t="shared" si="255"/>
        <v/>
      </c>
      <c r="N972" s="22">
        <f t="shared" si="243"/>
        <v>0</v>
      </c>
      <c r="O972" s="27">
        <f t="shared" si="244"/>
        <v>0</v>
      </c>
      <c r="P972" s="27">
        <f t="shared" si="245"/>
        <v>0</v>
      </c>
      <c r="Q972" s="27" t="str">
        <f t="shared" si="246"/>
        <v xml:space="preserve"> </v>
      </c>
      <c r="R972" s="16" t="str">
        <f t="shared" si="247"/>
        <v/>
      </c>
      <c r="S972" s="17" t="str">
        <f t="shared" si="248"/>
        <v/>
      </c>
      <c r="T972" s="18" t="str">
        <f t="shared" si="240"/>
        <v/>
      </c>
      <c r="U972" s="19" t="str">
        <f t="shared" si="249"/>
        <v/>
      </c>
      <c r="V972" s="17" t="str">
        <f t="shared" si="250"/>
        <v/>
      </c>
      <c r="W972" s="20" t="str">
        <f t="shared" si="251"/>
        <v/>
      </c>
      <c r="X972" s="17" t="str">
        <f t="shared" si="252"/>
        <v/>
      </c>
      <c r="Y972" s="17" t="str">
        <f t="shared" si="253"/>
        <v/>
      </c>
      <c r="Z972" s="21" t="str">
        <f t="shared" si="254"/>
        <v xml:space="preserve"> </v>
      </c>
    </row>
    <row r="973" spans="11:26" ht="51.75" customHeight="1">
      <c r="K973" s="63">
        <f t="shared" si="241"/>
        <v>0</v>
      </c>
      <c r="L973" s="49">
        <f t="shared" si="242"/>
        <v>0</v>
      </c>
      <c r="M973" s="22" t="str">
        <f t="shared" si="255"/>
        <v/>
      </c>
      <c r="N973" s="22">
        <f t="shared" si="243"/>
        <v>0</v>
      </c>
      <c r="O973" s="27">
        <f t="shared" si="244"/>
        <v>0</v>
      </c>
      <c r="P973" s="27">
        <f t="shared" si="245"/>
        <v>0</v>
      </c>
      <c r="Q973" s="27" t="str">
        <f t="shared" si="246"/>
        <v xml:space="preserve"> </v>
      </c>
      <c r="R973" s="16" t="str">
        <f t="shared" si="247"/>
        <v/>
      </c>
      <c r="S973" s="17" t="str">
        <f t="shared" si="248"/>
        <v/>
      </c>
      <c r="T973" s="18" t="str">
        <f t="shared" si="240"/>
        <v/>
      </c>
      <c r="U973" s="19" t="str">
        <f t="shared" si="249"/>
        <v/>
      </c>
      <c r="V973" s="17" t="str">
        <f t="shared" si="250"/>
        <v/>
      </c>
      <c r="W973" s="20" t="str">
        <f t="shared" si="251"/>
        <v/>
      </c>
      <c r="X973" s="17" t="str">
        <f t="shared" si="252"/>
        <v/>
      </c>
      <c r="Y973" s="17" t="str">
        <f t="shared" si="253"/>
        <v/>
      </c>
      <c r="Z973" s="21" t="str">
        <f t="shared" si="254"/>
        <v xml:space="preserve"> </v>
      </c>
    </row>
    <row r="974" spans="11:26" ht="51.75" customHeight="1">
      <c r="K974" s="63">
        <f t="shared" si="241"/>
        <v>0</v>
      </c>
      <c r="L974" s="49">
        <f t="shared" si="242"/>
        <v>0</v>
      </c>
      <c r="M974" s="22" t="str">
        <f t="shared" si="255"/>
        <v/>
      </c>
      <c r="N974" s="22">
        <f t="shared" si="243"/>
        <v>0</v>
      </c>
      <c r="O974" s="27">
        <f t="shared" si="244"/>
        <v>0</v>
      </c>
      <c r="P974" s="27">
        <f t="shared" si="245"/>
        <v>0</v>
      </c>
      <c r="Q974" s="27" t="str">
        <f t="shared" si="246"/>
        <v xml:space="preserve"> </v>
      </c>
      <c r="R974" s="16" t="str">
        <f t="shared" si="247"/>
        <v/>
      </c>
      <c r="S974" s="17" t="str">
        <f t="shared" si="248"/>
        <v/>
      </c>
      <c r="T974" s="18" t="str">
        <f t="shared" si="240"/>
        <v/>
      </c>
      <c r="U974" s="19" t="str">
        <f t="shared" si="249"/>
        <v/>
      </c>
      <c r="V974" s="17" t="str">
        <f t="shared" si="250"/>
        <v/>
      </c>
      <c r="W974" s="20" t="str">
        <f t="shared" si="251"/>
        <v/>
      </c>
      <c r="X974" s="17" t="str">
        <f t="shared" si="252"/>
        <v/>
      </c>
      <c r="Y974" s="17" t="str">
        <f t="shared" si="253"/>
        <v/>
      </c>
      <c r="Z974" s="21" t="str">
        <f t="shared" si="254"/>
        <v xml:space="preserve"> </v>
      </c>
    </row>
    <row r="975" spans="11:26" ht="51.75" customHeight="1">
      <c r="K975" s="63">
        <f t="shared" si="241"/>
        <v>0</v>
      </c>
      <c r="L975" s="49">
        <f t="shared" si="242"/>
        <v>0</v>
      </c>
      <c r="M975" s="22" t="str">
        <f t="shared" si="255"/>
        <v/>
      </c>
      <c r="N975" s="22">
        <f t="shared" si="243"/>
        <v>0</v>
      </c>
      <c r="O975" s="27">
        <f t="shared" si="244"/>
        <v>0</v>
      </c>
      <c r="P975" s="27">
        <f t="shared" si="245"/>
        <v>0</v>
      </c>
      <c r="Q975" s="27" t="str">
        <f t="shared" si="246"/>
        <v xml:space="preserve"> </v>
      </c>
      <c r="R975" s="16" t="str">
        <f t="shared" si="247"/>
        <v/>
      </c>
      <c r="S975" s="17" t="str">
        <f t="shared" si="248"/>
        <v/>
      </c>
      <c r="T975" s="18" t="str">
        <f t="shared" si="240"/>
        <v/>
      </c>
      <c r="U975" s="19" t="str">
        <f t="shared" si="249"/>
        <v/>
      </c>
      <c r="V975" s="17" t="str">
        <f t="shared" si="250"/>
        <v/>
      </c>
      <c r="W975" s="20" t="str">
        <f t="shared" si="251"/>
        <v/>
      </c>
      <c r="X975" s="17" t="str">
        <f t="shared" si="252"/>
        <v/>
      </c>
      <c r="Y975" s="17" t="str">
        <f t="shared" si="253"/>
        <v/>
      </c>
      <c r="Z975" s="21" t="str">
        <f t="shared" si="254"/>
        <v xml:space="preserve"> </v>
      </c>
    </row>
    <row r="976" spans="11:26" ht="51.75" customHeight="1">
      <c r="K976" s="63">
        <f t="shared" si="241"/>
        <v>0</v>
      </c>
      <c r="L976" s="49">
        <f t="shared" si="242"/>
        <v>0</v>
      </c>
      <c r="M976" s="22" t="str">
        <f t="shared" si="255"/>
        <v/>
      </c>
      <c r="N976" s="22">
        <f t="shared" si="243"/>
        <v>0</v>
      </c>
      <c r="O976" s="27">
        <f t="shared" si="244"/>
        <v>0</v>
      </c>
      <c r="P976" s="27">
        <f t="shared" si="245"/>
        <v>0</v>
      </c>
      <c r="Q976" s="27" t="str">
        <f t="shared" si="246"/>
        <v xml:space="preserve"> </v>
      </c>
      <c r="R976" s="16" t="str">
        <f t="shared" si="247"/>
        <v/>
      </c>
      <c r="S976" s="17" t="str">
        <f t="shared" si="248"/>
        <v/>
      </c>
      <c r="T976" s="18" t="str">
        <f t="shared" si="240"/>
        <v/>
      </c>
      <c r="U976" s="19" t="str">
        <f t="shared" si="249"/>
        <v/>
      </c>
      <c r="V976" s="17" t="str">
        <f t="shared" si="250"/>
        <v/>
      </c>
      <c r="W976" s="20" t="str">
        <f t="shared" si="251"/>
        <v/>
      </c>
      <c r="X976" s="17" t="str">
        <f t="shared" si="252"/>
        <v/>
      </c>
      <c r="Y976" s="17" t="str">
        <f t="shared" si="253"/>
        <v/>
      </c>
      <c r="Z976" s="21" t="str">
        <f t="shared" si="254"/>
        <v xml:space="preserve"> </v>
      </c>
    </row>
    <row r="977" spans="11:26" ht="51.75" customHeight="1">
      <c r="K977" s="63">
        <f t="shared" si="241"/>
        <v>0</v>
      </c>
      <c r="L977" s="49">
        <f t="shared" si="242"/>
        <v>0</v>
      </c>
      <c r="M977" s="22" t="str">
        <f t="shared" si="255"/>
        <v/>
      </c>
      <c r="N977" s="22">
        <f t="shared" si="243"/>
        <v>0</v>
      </c>
      <c r="O977" s="27">
        <f t="shared" si="244"/>
        <v>0</v>
      </c>
      <c r="P977" s="27">
        <f t="shared" si="245"/>
        <v>0</v>
      </c>
      <c r="Q977" s="27" t="str">
        <f t="shared" si="246"/>
        <v xml:space="preserve"> </v>
      </c>
      <c r="R977" s="16" t="str">
        <f t="shared" si="247"/>
        <v/>
      </c>
      <c r="S977" s="17" t="str">
        <f t="shared" si="248"/>
        <v/>
      </c>
      <c r="T977" s="18" t="str">
        <f t="shared" si="240"/>
        <v/>
      </c>
      <c r="U977" s="19" t="str">
        <f t="shared" si="249"/>
        <v/>
      </c>
      <c r="V977" s="17" t="str">
        <f t="shared" si="250"/>
        <v/>
      </c>
      <c r="W977" s="20" t="str">
        <f t="shared" si="251"/>
        <v/>
      </c>
      <c r="X977" s="17" t="str">
        <f t="shared" si="252"/>
        <v/>
      </c>
      <c r="Y977" s="17" t="str">
        <f t="shared" si="253"/>
        <v/>
      </c>
      <c r="Z977" s="21" t="str">
        <f t="shared" si="254"/>
        <v xml:space="preserve"> </v>
      </c>
    </row>
    <row r="978" spans="11:26" ht="51.75" customHeight="1">
      <c r="K978" s="63">
        <f t="shared" si="241"/>
        <v>0</v>
      </c>
      <c r="L978" s="49">
        <f t="shared" si="242"/>
        <v>0</v>
      </c>
      <c r="M978" s="22" t="str">
        <f t="shared" si="255"/>
        <v/>
      </c>
      <c r="N978" s="22">
        <f t="shared" si="243"/>
        <v>0</v>
      </c>
      <c r="O978" s="27">
        <f t="shared" si="244"/>
        <v>0</v>
      </c>
      <c r="P978" s="27">
        <f t="shared" si="245"/>
        <v>0</v>
      </c>
      <c r="Q978" s="27" t="str">
        <f t="shared" si="246"/>
        <v xml:space="preserve"> </v>
      </c>
      <c r="R978" s="16" t="str">
        <f t="shared" si="247"/>
        <v/>
      </c>
      <c r="S978" s="17" t="str">
        <f t="shared" si="248"/>
        <v/>
      </c>
      <c r="T978" s="18" t="str">
        <f t="shared" si="240"/>
        <v/>
      </c>
      <c r="U978" s="19" t="str">
        <f t="shared" si="249"/>
        <v/>
      </c>
      <c r="V978" s="17" t="str">
        <f t="shared" si="250"/>
        <v/>
      </c>
      <c r="W978" s="20" t="str">
        <f t="shared" si="251"/>
        <v/>
      </c>
      <c r="X978" s="17" t="str">
        <f t="shared" si="252"/>
        <v/>
      </c>
      <c r="Y978" s="17" t="str">
        <f t="shared" si="253"/>
        <v/>
      </c>
      <c r="Z978" s="21" t="str">
        <f t="shared" si="254"/>
        <v xml:space="preserve"> </v>
      </c>
    </row>
    <row r="979" spans="11:26" ht="51.75" customHeight="1">
      <c r="K979" s="63">
        <f t="shared" si="241"/>
        <v>0</v>
      </c>
      <c r="L979" s="49">
        <f t="shared" si="242"/>
        <v>0</v>
      </c>
      <c r="M979" s="22" t="str">
        <f t="shared" si="255"/>
        <v/>
      </c>
      <c r="N979" s="22">
        <f t="shared" si="243"/>
        <v>0</v>
      </c>
      <c r="O979" s="27">
        <f t="shared" si="244"/>
        <v>0</v>
      </c>
      <c r="P979" s="27">
        <f t="shared" si="245"/>
        <v>0</v>
      </c>
      <c r="Q979" s="27" t="str">
        <f t="shared" si="246"/>
        <v xml:space="preserve"> </v>
      </c>
      <c r="R979" s="16" t="str">
        <f t="shared" si="247"/>
        <v/>
      </c>
      <c r="S979" s="17" t="str">
        <f t="shared" si="248"/>
        <v/>
      </c>
      <c r="T979" s="18" t="str">
        <f t="shared" si="240"/>
        <v/>
      </c>
      <c r="U979" s="19" t="str">
        <f t="shared" si="249"/>
        <v/>
      </c>
      <c r="V979" s="17" t="str">
        <f t="shared" si="250"/>
        <v/>
      </c>
      <c r="W979" s="20" t="str">
        <f t="shared" si="251"/>
        <v/>
      </c>
      <c r="X979" s="17" t="str">
        <f t="shared" si="252"/>
        <v/>
      </c>
      <c r="Y979" s="17" t="str">
        <f t="shared" si="253"/>
        <v/>
      </c>
      <c r="Z979" s="21" t="str">
        <f t="shared" si="254"/>
        <v xml:space="preserve"> </v>
      </c>
    </row>
    <row r="980" spans="11:26" ht="51.75" customHeight="1">
      <c r="K980" s="63">
        <f t="shared" si="241"/>
        <v>0</v>
      </c>
      <c r="L980" s="49">
        <f t="shared" si="242"/>
        <v>0</v>
      </c>
      <c r="M980" s="22" t="str">
        <f t="shared" si="255"/>
        <v/>
      </c>
      <c r="N980" s="22">
        <f t="shared" si="243"/>
        <v>0</v>
      </c>
      <c r="O980" s="27">
        <f t="shared" si="244"/>
        <v>0</v>
      </c>
      <c r="P980" s="27">
        <f t="shared" si="245"/>
        <v>0</v>
      </c>
      <c r="Q980" s="27" t="str">
        <f t="shared" si="246"/>
        <v xml:space="preserve"> </v>
      </c>
      <c r="R980" s="16" t="str">
        <f t="shared" si="247"/>
        <v/>
      </c>
      <c r="S980" s="17" t="str">
        <f t="shared" si="248"/>
        <v/>
      </c>
      <c r="T980" s="18" t="str">
        <f t="shared" si="240"/>
        <v/>
      </c>
      <c r="U980" s="19" t="str">
        <f t="shared" si="249"/>
        <v/>
      </c>
      <c r="V980" s="17" t="str">
        <f t="shared" si="250"/>
        <v/>
      </c>
      <c r="W980" s="20" t="str">
        <f t="shared" si="251"/>
        <v/>
      </c>
      <c r="X980" s="17" t="str">
        <f t="shared" si="252"/>
        <v/>
      </c>
      <c r="Y980" s="17" t="str">
        <f t="shared" si="253"/>
        <v/>
      </c>
      <c r="Z980" s="21" t="str">
        <f t="shared" si="254"/>
        <v xml:space="preserve"> </v>
      </c>
    </row>
    <row r="981" spans="11:26" ht="51.75" customHeight="1">
      <c r="K981" s="63">
        <f t="shared" si="241"/>
        <v>0</v>
      </c>
      <c r="L981" s="49">
        <f t="shared" si="242"/>
        <v>0</v>
      </c>
      <c r="M981" s="22" t="str">
        <f t="shared" si="255"/>
        <v/>
      </c>
      <c r="N981" s="22">
        <f t="shared" si="243"/>
        <v>0</v>
      </c>
      <c r="O981" s="27">
        <f t="shared" si="244"/>
        <v>0</v>
      </c>
      <c r="P981" s="27">
        <f t="shared" si="245"/>
        <v>0</v>
      </c>
      <c r="Q981" s="27" t="str">
        <f t="shared" si="246"/>
        <v xml:space="preserve"> </v>
      </c>
      <c r="R981" s="16" t="str">
        <f t="shared" si="247"/>
        <v/>
      </c>
      <c r="S981" s="17" t="str">
        <f t="shared" si="248"/>
        <v/>
      </c>
      <c r="T981" s="18" t="str">
        <f t="shared" si="240"/>
        <v/>
      </c>
      <c r="U981" s="19" t="str">
        <f t="shared" si="249"/>
        <v/>
      </c>
      <c r="V981" s="17" t="str">
        <f t="shared" si="250"/>
        <v/>
      </c>
      <c r="W981" s="20" t="str">
        <f t="shared" si="251"/>
        <v/>
      </c>
      <c r="X981" s="17" t="str">
        <f t="shared" si="252"/>
        <v/>
      </c>
      <c r="Y981" s="17" t="str">
        <f t="shared" si="253"/>
        <v/>
      </c>
      <c r="Z981" s="21" t="str">
        <f t="shared" si="254"/>
        <v xml:space="preserve"> </v>
      </c>
    </row>
    <row r="982" spans="11:26" ht="51.75" customHeight="1">
      <c r="K982" s="63">
        <f t="shared" si="241"/>
        <v>0</v>
      </c>
      <c r="L982" s="49">
        <f t="shared" si="242"/>
        <v>0</v>
      </c>
      <c r="M982" s="22" t="str">
        <f t="shared" si="255"/>
        <v/>
      </c>
      <c r="N982" s="22">
        <f t="shared" si="243"/>
        <v>0</v>
      </c>
      <c r="O982" s="27">
        <f t="shared" si="244"/>
        <v>0</v>
      </c>
      <c r="P982" s="27">
        <f t="shared" si="245"/>
        <v>0</v>
      </c>
      <c r="Q982" s="27" t="str">
        <f t="shared" si="246"/>
        <v xml:space="preserve"> </v>
      </c>
      <c r="R982" s="16" t="str">
        <f t="shared" si="247"/>
        <v/>
      </c>
      <c r="S982" s="17" t="str">
        <f t="shared" si="248"/>
        <v/>
      </c>
      <c r="T982" s="18" t="str">
        <f t="shared" si="240"/>
        <v/>
      </c>
      <c r="U982" s="19" t="str">
        <f t="shared" si="249"/>
        <v/>
      </c>
      <c r="V982" s="17" t="str">
        <f t="shared" si="250"/>
        <v/>
      </c>
      <c r="W982" s="20" t="str">
        <f t="shared" si="251"/>
        <v/>
      </c>
      <c r="X982" s="17" t="str">
        <f t="shared" si="252"/>
        <v/>
      </c>
      <c r="Y982" s="17" t="str">
        <f t="shared" si="253"/>
        <v/>
      </c>
      <c r="Z982" s="21" t="str">
        <f t="shared" si="254"/>
        <v xml:space="preserve"> </v>
      </c>
    </row>
    <row r="983" spans="11:26" ht="51.75" customHeight="1">
      <c r="K983" s="63">
        <f t="shared" si="241"/>
        <v>0</v>
      </c>
      <c r="L983" s="49">
        <f t="shared" si="242"/>
        <v>0</v>
      </c>
      <c r="M983" s="22" t="str">
        <f t="shared" si="255"/>
        <v/>
      </c>
      <c r="N983" s="22">
        <f t="shared" si="243"/>
        <v>0</v>
      </c>
      <c r="O983" s="27">
        <f t="shared" si="244"/>
        <v>0</v>
      </c>
      <c r="P983" s="27">
        <f t="shared" si="245"/>
        <v>0</v>
      </c>
      <c r="Q983" s="27" t="str">
        <f t="shared" si="246"/>
        <v xml:space="preserve"> </v>
      </c>
      <c r="R983" s="16" t="str">
        <f t="shared" si="247"/>
        <v/>
      </c>
      <c r="S983" s="17" t="str">
        <f t="shared" si="248"/>
        <v/>
      </c>
      <c r="T983" s="18" t="str">
        <f t="shared" si="240"/>
        <v/>
      </c>
      <c r="U983" s="19" t="str">
        <f t="shared" si="249"/>
        <v/>
      </c>
      <c r="V983" s="17" t="str">
        <f t="shared" si="250"/>
        <v/>
      </c>
      <c r="W983" s="20" t="str">
        <f t="shared" si="251"/>
        <v/>
      </c>
      <c r="X983" s="17" t="str">
        <f t="shared" si="252"/>
        <v/>
      </c>
      <c r="Y983" s="17" t="str">
        <f t="shared" si="253"/>
        <v/>
      </c>
      <c r="Z983" s="21" t="str">
        <f t="shared" si="254"/>
        <v xml:space="preserve"> </v>
      </c>
    </row>
    <row r="984" spans="11:26" ht="51.75" customHeight="1">
      <c r="K984" s="63">
        <f t="shared" si="241"/>
        <v>0</v>
      </c>
      <c r="L984" s="49">
        <f t="shared" si="242"/>
        <v>0</v>
      </c>
      <c r="M984" s="22" t="str">
        <f t="shared" si="255"/>
        <v/>
      </c>
      <c r="N984" s="22">
        <f t="shared" si="243"/>
        <v>0</v>
      </c>
      <c r="O984" s="27">
        <f t="shared" si="244"/>
        <v>0</v>
      </c>
      <c r="P984" s="27">
        <f t="shared" si="245"/>
        <v>0</v>
      </c>
      <c r="Q984" s="27" t="str">
        <f t="shared" si="246"/>
        <v xml:space="preserve"> </v>
      </c>
      <c r="R984" s="16" t="str">
        <f t="shared" si="247"/>
        <v/>
      </c>
      <c r="S984" s="17" t="str">
        <f t="shared" si="248"/>
        <v/>
      </c>
      <c r="T984" s="18" t="str">
        <f t="shared" si="240"/>
        <v/>
      </c>
      <c r="U984" s="19" t="str">
        <f t="shared" si="249"/>
        <v/>
      </c>
      <c r="V984" s="17" t="str">
        <f t="shared" si="250"/>
        <v/>
      </c>
      <c r="W984" s="20" t="str">
        <f t="shared" si="251"/>
        <v/>
      </c>
      <c r="X984" s="17" t="str">
        <f t="shared" si="252"/>
        <v/>
      </c>
      <c r="Y984" s="17" t="str">
        <f t="shared" si="253"/>
        <v/>
      </c>
      <c r="Z984" s="21" t="str">
        <f t="shared" si="254"/>
        <v xml:space="preserve"> </v>
      </c>
    </row>
    <row r="985" spans="11:26" ht="51.75" customHeight="1">
      <c r="K985" s="63">
        <f t="shared" si="241"/>
        <v>0</v>
      </c>
      <c r="L985" s="49">
        <f t="shared" si="242"/>
        <v>0</v>
      </c>
      <c r="M985" s="22" t="str">
        <f t="shared" si="255"/>
        <v/>
      </c>
      <c r="N985" s="22">
        <f t="shared" si="243"/>
        <v>0</v>
      </c>
      <c r="O985" s="27">
        <f t="shared" si="244"/>
        <v>0</v>
      </c>
      <c r="P985" s="27">
        <f t="shared" si="245"/>
        <v>0</v>
      </c>
      <c r="Q985" s="27" t="str">
        <f t="shared" si="246"/>
        <v xml:space="preserve"> </v>
      </c>
      <c r="R985" s="16" t="str">
        <f t="shared" si="247"/>
        <v/>
      </c>
      <c r="S985" s="17" t="str">
        <f t="shared" si="248"/>
        <v/>
      </c>
      <c r="T985" s="18" t="str">
        <f t="shared" si="240"/>
        <v/>
      </c>
      <c r="U985" s="19" t="str">
        <f t="shared" si="249"/>
        <v/>
      </c>
      <c r="V985" s="17" t="str">
        <f t="shared" si="250"/>
        <v/>
      </c>
      <c r="W985" s="20" t="str">
        <f t="shared" si="251"/>
        <v/>
      </c>
      <c r="X985" s="17" t="str">
        <f t="shared" si="252"/>
        <v/>
      </c>
      <c r="Y985" s="17" t="str">
        <f t="shared" si="253"/>
        <v/>
      </c>
      <c r="Z985" s="21" t="str">
        <f t="shared" si="254"/>
        <v xml:space="preserve"> </v>
      </c>
    </row>
    <row r="986" spans="11:26" ht="51.75" customHeight="1">
      <c r="K986" s="63">
        <f t="shared" si="241"/>
        <v>0</v>
      </c>
      <c r="L986" s="49">
        <f t="shared" si="242"/>
        <v>0</v>
      </c>
      <c r="M986" s="22" t="str">
        <f t="shared" si="255"/>
        <v/>
      </c>
      <c r="N986" s="22">
        <f t="shared" si="243"/>
        <v>0</v>
      </c>
      <c r="O986" s="27">
        <f t="shared" si="244"/>
        <v>0</v>
      </c>
      <c r="P986" s="27">
        <f t="shared" si="245"/>
        <v>0</v>
      </c>
      <c r="Q986" s="27" t="str">
        <f t="shared" si="246"/>
        <v xml:space="preserve"> </v>
      </c>
      <c r="R986" s="16" t="str">
        <f t="shared" si="247"/>
        <v/>
      </c>
      <c r="S986" s="17" t="str">
        <f t="shared" si="248"/>
        <v/>
      </c>
      <c r="T986" s="18" t="str">
        <f t="shared" si="240"/>
        <v/>
      </c>
      <c r="U986" s="19" t="str">
        <f t="shared" si="249"/>
        <v/>
      </c>
      <c r="V986" s="17" t="str">
        <f t="shared" si="250"/>
        <v/>
      </c>
      <c r="W986" s="20" t="str">
        <f t="shared" si="251"/>
        <v/>
      </c>
      <c r="X986" s="17" t="str">
        <f t="shared" si="252"/>
        <v/>
      </c>
      <c r="Y986" s="17" t="str">
        <f t="shared" si="253"/>
        <v/>
      </c>
      <c r="Z986" s="21" t="str">
        <f t="shared" si="254"/>
        <v xml:space="preserve"> </v>
      </c>
    </row>
    <row r="987" spans="11:26" ht="51.75" customHeight="1">
      <c r="K987" s="63">
        <f t="shared" si="241"/>
        <v>0</v>
      </c>
      <c r="L987" s="49">
        <f t="shared" si="242"/>
        <v>0</v>
      </c>
      <c r="M987" s="22" t="str">
        <f t="shared" si="255"/>
        <v/>
      </c>
      <c r="N987" s="22">
        <f t="shared" si="243"/>
        <v>0</v>
      </c>
      <c r="O987" s="27">
        <f t="shared" si="244"/>
        <v>0</v>
      </c>
      <c r="P987" s="27">
        <f t="shared" si="245"/>
        <v>0</v>
      </c>
      <c r="Q987" s="27" t="str">
        <f t="shared" si="246"/>
        <v xml:space="preserve"> </v>
      </c>
      <c r="R987" s="16" t="str">
        <f t="shared" si="247"/>
        <v/>
      </c>
      <c r="S987" s="17" t="str">
        <f t="shared" si="248"/>
        <v/>
      </c>
      <c r="T987" s="18" t="str">
        <f t="shared" si="240"/>
        <v/>
      </c>
      <c r="U987" s="19" t="str">
        <f t="shared" si="249"/>
        <v/>
      </c>
      <c r="V987" s="17" t="str">
        <f t="shared" si="250"/>
        <v/>
      </c>
      <c r="W987" s="20" t="str">
        <f t="shared" si="251"/>
        <v/>
      </c>
      <c r="X987" s="17" t="str">
        <f t="shared" si="252"/>
        <v/>
      </c>
      <c r="Y987" s="17" t="str">
        <f t="shared" si="253"/>
        <v/>
      </c>
      <c r="Z987" s="21" t="str">
        <f t="shared" si="254"/>
        <v xml:space="preserve"> </v>
      </c>
    </row>
    <row r="988" spans="11:26" ht="51.75" customHeight="1">
      <c r="K988" s="63">
        <f t="shared" si="241"/>
        <v>0</v>
      </c>
      <c r="L988" s="49">
        <f t="shared" si="242"/>
        <v>0</v>
      </c>
      <c r="M988" s="22" t="str">
        <f t="shared" si="255"/>
        <v/>
      </c>
      <c r="N988" s="22">
        <f t="shared" si="243"/>
        <v>0</v>
      </c>
      <c r="O988" s="27">
        <f t="shared" si="244"/>
        <v>0</v>
      </c>
      <c r="P988" s="27">
        <f t="shared" si="245"/>
        <v>0</v>
      </c>
      <c r="Q988" s="27" t="str">
        <f t="shared" si="246"/>
        <v xml:space="preserve"> </v>
      </c>
      <c r="R988" s="16" t="str">
        <f t="shared" si="247"/>
        <v/>
      </c>
      <c r="S988" s="17" t="str">
        <f t="shared" si="248"/>
        <v/>
      </c>
      <c r="T988" s="18" t="str">
        <f t="shared" si="240"/>
        <v/>
      </c>
      <c r="U988" s="19" t="str">
        <f t="shared" si="249"/>
        <v/>
      </c>
      <c r="V988" s="17" t="str">
        <f t="shared" si="250"/>
        <v/>
      </c>
      <c r="W988" s="20" t="str">
        <f t="shared" si="251"/>
        <v/>
      </c>
      <c r="X988" s="17" t="str">
        <f t="shared" si="252"/>
        <v/>
      </c>
      <c r="Y988" s="17" t="str">
        <f t="shared" si="253"/>
        <v/>
      </c>
      <c r="Z988" s="21" t="str">
        <f t="shared" si="254"/>
        <v xml:space="preserve"> </v>
      </c>
    </row>
    <row r="989" spans="11:26" ht="51.75" customHeight="1">
      <c r="K989" s="63">
        <f t="shared" si="241"/>
        <v>0</v>
      </c>
      <c r="L989" s="49">
        <f t="shared" si="242"/>
        <v>0</v>
      </c>
      <c r="M989" s="22" t="str">
        <f t="shared" si="255"/>
        <v/>
      </c>
      <c r="N989" s="22">
        <f t="shared" si="243"/>
        <v>0</v>
      </c>
      <c r="O989" s="27">
        <f t="shared" si="244"/>
        <v>0</v>
      </c>
      <c r="P989" s="27">
        <f t="shared" si="245"/>
        <v>0</v>
      </c>
      <c r="Q989" s="27" t="str">
        <f t="shared" si="246"/>
        <v xml:space="preserve"> </v>
      </c>
      <c r="R989" s="16" t="str">
        <f t="shared" si="247"/>
        <v/>
      </c>
      <c r="S989" s="17" t="str">
        <f t="shared" si="248"/>
        <v/>
      </c>
      <c r="T989" s="18" t="str">
        <f t="shared" si="240"/>
        <v/>
      </c>
      <c r="U989" s="19" t="str">
        <f t="shared" si="249"/>
        <v/>
      </c>
      <c r="V989" s="17" t="str">
        <f t="shared" si="250"/>
        <v/>
      </c>
      <c r="W989" s="20" t="str">
        <f t="shared" si="251"/>
        <v/>
      </c>
      <c r="X989" s="17" t="str">
        <f t="shared" si="252"/>
        <v/>
      </c>
      <c r="Y989" s="17" t="str">
        <f t="shared" si="253"/>
        <v/>
      </c>
      <c r="Z989" s="21" t="str">
        <f t="shared" si="254"/>
        <v xml:space="preserve"> </v>
      </c>
    </row>
    <row r="990" spans="11:26" ht="51.75" customHeight="1">
      <c r="K990" s="63">
        <f t="shared" si="241"/>
        <v>0</v>
      </c>
      <c r="L990" s="49">
        <f t="shared" si="242"/>
        <v>0</v>
      </c>
      <c r="M990" s="22" t="str">
        <f t="shared" si="255"/>
        <v/>
      </c>
      <c r="N990" s="22">
        <f t="shared" si="243"/>
        <v>0</v>
      </c>
      <c r="O990" s="27">
        <f t="shared" si="244"/>
        <v>0</v>
      </c>
      <c r="P990" s="27">
        <f t="shared" si="245"/>
        <v>0</v>
      </c>
      <c r="Q990" s="27" t="str">
        <f t="shared" si="246"/>
        <v xml:space="preserve"> </v>
      </c>
      <c r="R990" s="16" t="str">
        <f t="shared" si="247"/>
        <v/>
      </c>
      <c r="S990" s="17" t="str">
        <f t="shared" si="248"/>
        <v/>
      </c>
      <c r="T990" s="18" t="str">
        <f t="shared" si="240"/>
        <v/>
      </c>
      <c r="U990" s="19" t="str">
        <f t="shared" si="249"/>
        <v/>
      </c>
      <c r="V990" s="17" t="str">
        <f t="shared" si="250"/>
        <v/>
      </c>
      <c r="W990" s="20" t="str">
        <f t="shared" si="251"/>
        <v/>
      </c>
      <c r="X990" s="17" t="str">
        <f t="shared" si="252"/>
        <v/>
      </c>
      <c r="Y990" s="17" t="str">
        <f t="shared" si="253"/>
        <v/>
      </c>
      <c r="Z990" s="21" t="str">
        <f t="shared" si="254"/>
        <v xml:space="preserve"> </v>
      </c>
    </row>
    <row r="991" spans="11:26" ht="51.75" customHeight="1">
      <c r="K991" s="63">
        <f t="shared" si="241"/>
        <v>0</v>
      </c>
      <c r="L991" s="49">
        <f t="shared" si="242"/>
        <v>0</v>
      </c>
      <c r="M991" s="22" t="str">
        <f t="shared" si="255"/>
        <v/>
      </c>
      <c r="N991" s="22">
        <f t="shared" si="243"/>
        <v>0</v>
      </c>
      <c r="O991" s="27">
        <f t="shared" si="244"/>
        <v>0</v>
      </c>
      <c r="P991" s="27">
        <f t="shared" si="245"/>
        <v>0</v>
      </c>
      <c r="Q991" s="27" t="str">
        <f t="shared" si="246"/>
        <v xml:space="preserve"> </v>
      </c>
      <c r="R991" s="16" t="str">
        <f t="shared" si="247"/>
        <v/>
      </c>
      <c r="S991" s="17" t="str">
        <f t="shared" si="248"/>
        <v/>
      </c>
      <c r="T991" s="18" t="str">
        <f t="shared" si="240"/>
        <v/>
      </c>
      <c r="U991" s="19" t="str">
        <f t="shared" si="249"/>
        <v/>
      </c>
      <c r="V991" s="17" t="str">
        <f t="shared" si="250"/>
        <v/>
      </c>
      <c r="W991" s="20" t="str">
        <f t="shared" si="251"/>
        <v/>
      </c>
      <c r="X991" s="17" t="str">
        <f t="shared" si="252"/>
        <v/>
      </c>
      <c r="Y991" s="17" t="str">
        <f t="shared" si="253"/>
        <v/>
      </c>
      <c r="Z991" s="21" t="str">
        <f t="shared" si="254"/>
        <v xml:space="preserve"> </v>
      </c>
    </row>
    <row r="992" spans="11:26" ht="51.75" customHeight="1">
      <c r="K992" s="63">
        <f t="shared" si="241"/>
        <v>0</v>
      </c>
      <c r="L992" s="49">
        <f t="shared" si="242"/>
        <v>0</v>
      </c>
      <c r="M992" s="22" t="str">
        <f t="shared" si="255"/>
        <v/>
      </c>
      <c r="N992" s="22">
        <f t="shared" si="243"/>
        <v>0</v>
      </c>
      <c r="O992" s="27">
        <f t="shared" si="244"/>
        <v>0</v>
      </c>
      <c r="P992" s="27">
        <f t="shared" si="245"/>
        <v>0</v>
      </c>
      <c r="Q992" s="27" t="str">
        <f t="shared" si="246"/>
        <v xml:space="preserve"> </v>
      </c>
      <c r="R992" s="16" t="str">
        <f t="shared" si="247"/>
        <v/>
      </c>
      <c r="S992" s="17" t="str">
        <f t="shared" si="248"/>
        <v/>
      </c>
      <c r="T992" s="18" t="str">
        <f t="shared" si="240"/>
        <v/>
      </c>
      <c r="U992" s="19" t="str">
        <f t="shared" si="249"/>
        <v/>
      </c>
      <c r="V992" s="17" t="str">
        <f t="shared" si="250"/>
        <v/>
      </c>
      <c r="W992" s="20" t="str">
        <f t="shared" si="251"/>
        <v/>
      </c>
      <c r="X992" s="17" t="str">
        <f t="shared" si="252"/>
        <v/>
      </c>
      <c r="Y992" s="17" t="str">
        <f t="shared" si="253"/>
        <v/>
      </c>
      <c r="Z992" s="21" t="str">
        <f t="shared" si="254"/>
        <v xml:space="preserve"> </v>
      </c>
    </row>
    <row r="993" spans="11:26" ht="51.75" customHeight="1">
      <c r="K993" s="63">
        <f t="shared" si="241"/>
        <v>0</v>
      </c>
      <c r="L993" s="49">
        <f t="shared" si="242"/>
        <v>0</v>
      </c>
      <c r="M993" s="22" t="str">
        <f t="shared" si="255"/>
        <v/>
      </c>
      <c r="N993" s="22">
        <f t="shared" si="243"/>
        <v>0</v>
      </c>
      <c r="O993" s="27">
        <f t="shared" si="244"/>
        <v>0</v>
      </c>
      <c r="P993" s="27">
        <f t="shared" si="245"/>
        <v>0</v>
      </c>
      <c r="Q993" s="27" t="str">
        <f t="shared" si="246"/>
        <v xml:space="preserve"> </v>
      </c>
      <c r="R993" s="16" t="str">
        <f t="shared" si="247"/>
        <v/>
      </c>
      <c r="S993" s="17" t="str">
        <f t="shared" si="248"/>
        <v/>
      </c>
      <c r="T993" s="18" t="str">
        <f t="shared" si="240"/>
        <v/>
      </c>
      <c r="U993" s="19" t="str">
        <f t="shared" si="249"/>
        <v/>
      </c>
      <c r="V993" s="17" t="str">
        <f t="shared" si="250"/>
        <v/>
      </c>
      <c r="W993" s="20" t="str">
        <f t="shared" si="251"/>
        <v/>
      </c>
      <c r="X993" s="17" t="str">
        <f t="shared" si="252"/>
        <v/>
      </c>
      <c r="Y993" s="17" t="str">
        <f t="shared" si="253"/>
        <v/>
      </c>
      <c r="Z993" s="21" t="str">
        <f t="shared" si="254"/>
        <v xml:space="preserve"> </v>
      </c>
    </row>
    <row r="994" spans="11:26" ht="51.75" customHeight="1">
      <c r="K994" s="63">
        <f t="shared" si="241"/>
        <v>0</v>
      </c>
      <c r="L994" s="49">
        <f t="shared" si="242"/>
        <v>0</v>
      </c>
      <c r="M994" s="22" t="str">
        <f t="shared" si="255"/>
        <v/>
      </c>
      <c r="N994" s="22">
        <f t="shared" si="243"/>
        <v>0</v>
      </c>
      <c r="O994" s="27">
        <f t="shared" si="244"/>
        <v>0</v>
      </c>
      <c r="P994" s="27">
        <f t="shared" si="245"/>
        <v>0</v>
      </c>
      <c r="Q994" s="27" t="str">
        <f t="shared" si="246"/>
        <v xml:space="preserve"> </v>
      </c>
      <c r="R994" s="16" t="str">
        <f t="shared" si="247"/>
        <v/>
      </c>
      <c r="S994" s="17" t="str">
        <f t="shared" si="248"/>
        <v/>
      </c>
      <c r="T994" s="18" t="str">
        <f t="shared" si="240"/>
        <v/>
      </c>
      <c r="U994" s="19" t="str">
        <f t="shared" si="249"/>
        <v/>
      </c>
      <c r="V994" s="17" t="str">
        <f t="shared" si="250"/>
        <v/>
      </c>
      <c r="W994" s="20" t="str">
        <f t="shared" si="251"/>
        <v/>
      </c>
      <c r="X994" s="17" t="str">
        <f t="shared" si="252"/>
        <v/>
      </c>
      <c r="Y994" s="17" t="str">
        <f t="shared" si="253"/>
        <v/>
      </c>
      <c r="Z994" s="21" t="str">
        <f t="shared" si="254"/>
        <v xml:space="preserve"> </v>
      </c>
    </row>
    <row r="995" spans="11:26" ht="51.75" customHeight="1">
      <c r="K995" s="63">
        <f t="shared" si="241"/>
        <v>0</v>
      </c>
      <c r="L995" s="49">
        <f t="shared" si="242"/>
        <v>0</v>
      </c>
      <c r="M995" s="22" t="str">
        <f t="shared" si="255"/>
        <v/>
      </c>
      <c r="N995" s="22">
        <f t="shared" si="243"/>
        <v>0</v>
      </c>
      <c r="O995" s="27">
        <f t="shared" si="244"/>
        <v>0</v>
      </c>
      <c r="P995" s="27">
        <f t="shared" si="245"/>
        <v>0</v>
      </c>
      <c r="Q995" s="27" t="str">
        <f t="shared" si="246"/>
        <v xml:space="preserve"> </v>
      </c>
      <c r="R995" s="16" t="str">
        <f t="shared" si="247"/>
        <v/>
      </c>
      <c r="S995" s="17" t="str">
        <f t="shared" si="248"/>
        <v/>
      </c>
      <c r="T995" s="18" t="str">
        <f t="shared" si="240"/>
        <v/>
      </c>
      <c r="U995" s="19" t="str">
        <f t="shared" si="249"/>
        <v/>
      </c>
      <c r="V995" s="17" t="str">
        <f t="shared" si="250"/>
        <v/>
      </c>
      <c r="W995" s="20" t="str">
        <f t="shared" si="251"/>
        <v/>
      </c>
      <c r="X995" s="17" t="str">
        <f t="shared" si="252"/>
        <v/>
      </c>
      <c r="Y995" s="17" t="str">
        <f t="shared" si="253"/>
        <v/>
      </c>
      <c r="Z995" s="21" t="str">
        <f t="shared" si="254"/>
        <v xml:space="preserve"> </v>
      </c>
    </row>
    <row r="996" spans="11:26" ht="51.75" customHeight="1">
      <c r="K996" s="63">
        <f t="shared" si="241"/>
        <v>0</v>
      </c>
      <c r="L996" s="49">
        <f t="shared" si="242"/>
        <v>0</v>
      </c>
      <c r="M996" s="22" t="str">
        <f t="shared" si="255"/>
        <v/>
      </c>
      <c r="N996" s="22">
        <f t="shared" si="243"/>
        <v>0</v>
      </c>
      <c r="O996" s="27">
        <f t="shared" si="244"/>
        <v>0</v>
      </c>
      <c r="P996" s="27">
        <f t="shared" si="245"/>
        <v>0</v>
      </c>
      <c r="Q996" s="27" t="str">
        <f t="shared" si="246"/>
        <v xml:space="preserve"> </v>
      </c>
      <c r="R996" s="16" t="str">
        <f t="shared" si="247"/>
        <v/>
      </c>
      <c r="S996" s="17" t="str">
        <f t="shared" si="248"/>
        <v/>
      </c>
      <c r="T996" s="18" t="str">
        <f t="shared" si="240"/>
        <v/>
      </c>
      <c r="U996" s="19" t="str">
        <f t="shared" si="249"/>
        <v/>
      </c>
      <c r="V996" s="17" t="str">
        <f t="shared" si="250"/>
        <v/>
      </c>
      <c r="W996" s="20" t="str">
        <f t="shared" si="251"/>
        <v/>
      </c>
      <c r="X996" s="17" t="str">
        <f t="shared" si="252"/>
        <v/>
      </c>
      <c r="Y996" s="17" t="str">
        <f t="shared" si="253"/>
        <v/>
      </c>
      <c r="Z996" s="21" t="str">
        <f t="shared" si="254"/>
        <v xml:space="preserve"> </v>
      </c>
    </row>
    <row r="997" spans="11:26" ht="51.75" customHeight="1">
      <c r="K997" s="63">
        <f t="shared" si="241"/>
        <v>0</v>
      </c>
      <c r="L997" s="49">
        <f t="shared" si="242"/>
        <v>0</v>
      </c>
      <c r="M997" s="22" t="str">
        <f t="shared" si="255"/>
        <v/>
      </c>
      <c r="N997" s="22">
        <f t="shared" si="243"/>
        <v>0</v>
      </c>
      <c r="O997" s="27">
        <f t="shared" si="244"/>
        <v>0</v>
      </c>
      <c r="P997" s="27">
        <f t="shared" si="245"/>
        <v>0</v>
      </c>
      <c r="Q997" s="27" t="str">
        <f t="shared" si="246"/>
        <v xml:space="preserve"> </v>
      </c>
      <c r="R997" s="16" t="str">
        <f t="shared" si="247"/>
        <v/>
      </c>
      <c r="S997" s="17" t="str">
        <f t="shared" si="248"/>
        <v/>
      </c>
      <c r="T997" s="18" t="str">
        <f t="shared" si="240"/>
        <v/>
      </c>
      <c r="U997" s="19" t="str">
        <f t="shared" si="249"/>
        <v/>
      </c>
      <c r="V997" s="17" t="str">
        <f t="shared" si="250"/>
        <v/>
      </c>
      <c r="W997" s="20" t="str">
        <f t="shared" si="251"/>
        <v/>
      </c>
      <c r="X997" s="17" t="str">
        <f t="shared" si="252"/>
        <v/>
      </c>
      <c r="Y997" s="17" t="str">
        <f t="shared" si="253"/>
        <v/>
      </c>
      <c r="Z997" s="21" t="str">
        <f t="shared" si="254"/>
        <v xml:space="preserve"> </v>
      </c>
    </row>
    <row r="998" spans="11:26" ht="51.75" customHeight="1">
      <c r="K998" s="63">
        <f t="shared" si="241"/>
        <v>0</v>
      </c>
      <c r="L998" s="49">
        <f t="shared" si="242"/>
        <v>0</v>
      </c>
      <c r="M998" s="22" t="str">
        <f t="shared" si="255"/>
        <v/>
      </c>
      <c r="N998" s="22">
        <f t="shared" si="243"/>
        <v>0</v>
      </c>
      <c r="O998" s="27">
        <f t="shared" si="244"/>
        <v>0</v>
      </c>
      <c r="P998" s="27">
        <f t="shared" si="245"/>
        <v>0</v>
      </c>
      <c r="Q998" s="27" t="str">
        <f t="shared" si="246"/>
        <v xml:space="preserve"> </v>
      </c>
      <c r="R998" s="16" t="str">
        <f t="shared" si="247"/>
        <v/>
      </c>
      <c r="S998" s="17" t="str">
        <f t="shared" si="248"/>
        <v/>
      </c>
      <c r="T998" s="18" t="str">
        <f t="shared" si="240"/>
        <v/>
      </c>
      <c r="U998" s="19" t="str">
        <f t="shared" si="249"/>
        <v/>
      </c>
      <c r="V998" s="17" t="str">
        <f t="shared" si="250"/>
        <v/>
      </c>
      <c r="W998" s="20" t="str">
        <f t="shared" si="251"/>
        <v/>
      </c>
      <c r="X998" s="17" t="str">
        <f t="shared" si="252"/>
        <v/>
      </c>
      <c r="Y998" s="17" t="str">
        <f t="shared" si="253"/>
        <v/>
      </c>
      <c r="Z998" s="21" t="str">
        <f t="shared" si="254"/>
        <v xml:space="preserve"> </v>
      </c>
    </row>
    <row r="999" spans="11:26" ht="51.75" customHeight="1">
      <c r="K999" s="63">
        <f t="shared" si="241"/>
        <v>0</v>
      </c>
      <c r="L999" s="49">
        <f t="shared" si="242"/>
        <v>0</v>
      </c>
      <c r="M999" s="22" t="str">
        <f t="shared" si="255"/>
        <v/>
      </c>
      <c r="N999" s="22">
        <f t="shared" si="243"/>
        <v>0</v>
      </c>
      <c r="O999" s="27">
        <f t="shared" si="244"/>
        <v>0</v>
      </c>
      <c r="P999" s="27">
        <f t="shared" si="245"/>
        <v>0</v>
      </c>
      <c r="Q999" s="27" t="str">
        <f t="shared" si="246"/>
        <v xml:space="preserve"> </v>
      </c>
      <c r="R999" s="16" t="str">
        <f t="shared" si="247"/>
        <v/>
      </c>
      <c r="S999" s="17" t="str">
        <f t="shared" si="248"/>
        <v/>
      </c>
      <c r="T999" s="18" t="str">
        <f t="shared" si="240"/>
        <v/>
      </c>
      <c r="U999" s="19" t="str">
        <f t="shared" si="249"/>
        <v/>
      </c>
      <c r="V999" s="17" t="str">
        <f t="shared" si="250"/>
        <v/>
      </c>
      <c r="W999" s="20" t="str">
        <f t="shared" si="251"/>
        <v/>
      </c>
      <c r="X999" s="17" t="str">
        <f t="shared" si="252"/>
        <v/>
      </c>
      <c r="Y999" s="17" t="str">
        <f t="shared" si="253"/>
        <v/>
      </c>
      <c r="Z999" s="21" t="str">
        <f t="shared" si="254"/>
        <v xml:space="preserve"> </v>
      </c>
    </row>
    <row r="1000" spans="11:26" ht="51.75" customHeight="1">
      <c r="K1000" s="63">
        <f t="shared" si="241"/>
        <v>0</v>
      </c>
      <c r="L1000" s="49">
        <f t="shared" si="242"/>
        <v>0</v>
      </c>
      <c r="M1000" s="22" t="str">
        <f t="shared" si="255"/>
        <v/>
      </c>
      <c r="N1000" s="22">
        <f t="shared" si="243"/>
        <v>0</v>
      </c>
      <c r="O1000" s="27">
        <f t="shared" si="244"/>
        <v>0</v>
      </c>
      <c r="P1000" s="27">
        <f t="shared" si="245"/>
        <v>0</v>
      </c>
      <c r="Q1000" s="27" t="str">
        <f t="shared" si="246"/>
        <v xml:space="preserve"> </v>
      </c>
      <c r="R1000" s="16" t="str">
        <f t="shared" si="247"/>
        <v/>
      </c>
      <c r="S1000" s="17" t="str">
        <f t="shared" si="248"/>
        <v/>
      </c>
      <c r="T1000" s="18" t="str">
        <f t="shared" si="240"/>
        <v/>
      </c>
      <c r="U1000" s="19" t="str">
        <f t="shared" si="249"/>
        <v/>
      </c>
      <c r="V1000" s="17" t="str">
        <f t="shared" si="250"/>
        <v/>
      </c>
      <c r="W1000" s="20" t="str">
        <f t="shared" si="251"/>
        <v/>
      </c>
      <c r="X1000" s="17" t="str">
        <f t="shared" si="252"/>
        <v/>
      </c>
      <c r="Y1000" s="17" t="str">
        <f t="shared" si="253"/>
        <v/>
      </c>
      <c r="Z1000" s="21" t="str">
        <f t="shared" si="254"/>
        <v xml:space="preserve"> </v>
      </c>
    </row>
    <row r="1001" spans="11:26" ht="51.75" customHeight="1">
      <c r="K1001" s="63">
        <f t="shared" si="241"/>
        <v>0</v>
      </c>
      <c r="L1001" s="49">
        <f t="shared" si="242"/>
        <v>0</v>
      </c>
      <c r="M1001" s="22" t="str">
        <f t="shared" si="255"/>
        <v/>
      </c>
      <c r="N1001" s="22">
        <f t="shared" si="243"/>
        <v>0</v>
      </c>
      <c r="O1001" s="27">
        <f t="shared" si="244"/>
        <v>0</v>
      </c>
      <c r="P1001" s="27">
        <f t="shared" si="245"/>
        <v>0</v>
      </c>
      <c r="Q1001" s="27" t="str">
        <f t="shared" si="246"/>
        <v xml:space="preserve"> </v>
      </c>
      <c r="R1001" s="16" t="str">
        <f t="shared" si="247"/>
        <v/>
      </c>
      <c r="S1001" s="17" t="str">
        <f t="shared" si="248"/>
        <v/>
      </c>
      <c r="T1001" s="18" t="str">
        <f t="shared" si="240"/>
        <v/>
      </c>
      <c r="U1001" s="19" t="str">
        <f t="shared" si="249"/>
        <v/>
      </c>
      <c r="V1001" s="17" t="str">
        <f t="shared" si="250"/>
        <v/>
      </c>
      <c r="W1001" s="20" t="str">
        <f t="shared" si="251"/>
        <v/>
      </c>
      <c r="X1001" s="17" t="str">
        <f t="shared" si="252"/>
        <v/>
      </c>
      <c r="Y1001" s="17" t="str">
        <f t="shared" si="253"/>
        <v/>
      </c>
      <c r="Z1001" s="21" t="str">
        <f t="shared" si="254"/>
        <v xml:space="preserve"> </v>
      </c>
    </row>
    <row r="1002" spans="11:26" ht="51.75" customHeight="1">
      <c r="K1002" s="63">
        <f t="shared" si="241"/>
        <v>0</v>
      </c>
      <c r="L1002" s="49">
        <f t="shared" si="242"/>
        <v>0</v>
      </c>
      <c r="M1002" s="22" t="str">
        <f t="shared" si="255"/>
        <v/>
      </c>
      <c r="N1002" s="22">
        <f t="shared" si="243"/>
        <v>0</v>
      </c>
      <c r="O1002" s="27">
        <f t="shared" si="244"/>
        <v>0</v>
      </c>
      <c r="P1002" s="27">
        <f t="shared" si="245"/>
        <v>0</v>
      </c>
      <c r="Q1002" s="27" t="str">
        <f t="shared" si="246"/>
        <v xml:space="preserve"> </v>
      </c>
      <c r="R1002" s="16" t="str">
        <f t="shared" si="247"/>
        <v/>
      </c>
      <c r="S1002" s="17" t="str">
        <f t="shared" si="248"/>
        <v/>
      </c>
      <c r="T1002" s="18" t="str">
        <f t="shared" si="240"/>
        <v/>
      </c>
      <c r="U1002" s="19" t="str">
        <f t="shared" si="249"/>
        <v/>
      </c>
      <c r="V1002" s="17" t="str">
        <f t="shared" si="250"/>
        <v/>
      </c>
      <c r="W1002" s="20" t="str">
        <f t="shared" si="251"/>
        <v/>
      </c>
      <c r="X1002" s="17" t="str">
        <f t="shared" si="252"/>
        <v/>
      </c>
      <c r="Y1002" s="17" t="str">
        <f t="shared" si="253"/>
        <v/>
      </c>
      <c r="Z1002" s="21" t="str">
        <f t="shared" si="254"/>
        <v xml:space="preserve"> </v>
      </c>
    </row>
    <row r="1003" spans="11:26" ht="51.75" customHeight="1">
      <c r="K1003" s="63">
        <f t="shared" si="241"/>
        <v>0</v>
      </c>
      <c r="L1003" s="49">
        <f t="shared" si="242"/>
        <v>0</v>
      </c>
      <c r="M1003" s="22" t="str">
        <f t="shared" si="255"/>
        <v/>
      </c>
      <c r="N1003" s="22">
        <f t="shared" si="243"/>
        <v>0</v>
      </c>
      <c r="O1003" s="27">
        <f t="shared" si="244"/>
        <v>0</v>
      </c>
      <c r="P1003" s="27">
        <f t="shared" si="245"/>
        <v>0</v>
      </c>
      <c r="Q1003" s="27" t="str">
        <f t="shared" si="246"/>
        <v xml:space="preserve"> </v>
      </c>
      <c r="R1003" s="16" t="str">
        <f t="shared" si="247"/>
        <v/>
      </c>
      <c r="S1003" s="17" t="str">
        <f t="shared" si="248"/>
        <v/>
      </c>
      <c r="T1003" s="18" t="str">
        <f t="shared" si="240"/>
        <v/>
      </c>
      <c r="U1003" s="19" t="str">
        <f t="shared" si="249"/>
        <v/>
      </c>
      <c r="V1003" s="17" t="str">
        <f t="shared" si="250"/>
        <v/>
      </c>
      <c r="W1003" s="20" t="str">
        <f t="shared" si="251"/>
        <v/>
      </c>
      <c r="X1003" s="17" t="str">
        <f t="shared" si="252"/>
        <v/>
      </c>
      <c r="Y1003" s="17" t="str">
        <f t="shared" si="253"/>
        <v/>
      </c>
      <c r="Z1003" s="21" t="str">
        <f t="shared" si="254"/>
        <v xml:space="preserve"> </v>
      </c>
    </row>
    <row r="1004" spans="11:26" ht="51.75" customHeight="1">
      <c r="K1004" s="63">
        <f t="shared" si="241"/>
        <v>0</v>
      </c>
      <c r="L1004" s="49">
        <f t="shared" si="242"/>
        <v>0</v>
      </c>
      <c r="M1004" s="22" t="str">
        <f t="shared" si="255"/>
        <v/>
      </c>
      <c r="N1004" s="22">
        <f t="shared" si="243"/>
        <v>0</v>
      </c>
      <c r="O1004" s="27">
        <f t="shared" si="244"/>
        <v>0</v>
      </c>
      <c r="P1004" s="27">
        <f t="shared" si="245"/>
        <v>0</v>
      </c>
      <c r="Q1004" s="27" t="str">
        <f t="shared" si="246"/>
        <v xml:space="preserve"> </v>
      </c>
      <c r="R1004" s="16" t="str">
        <f t="shared" si="247"/>
        <v/>
      </c>
      <c r="S1004" s="17" t="str">
        <f t="shared" si="248"/>
        <v/>
      </c>
      <c r="T1004" s="18" t="str">
        <f t="shared" si="240"/>
        <v/>
      </c>
      <c r="U1004" s="19" t="str">
        <f t="shared" si="249"/>
        <v/>
      </c>
      <c r="V1004" s="17" t="str">
        <f t="shared" si="250"/>
        <v/>
      </c>
      <c r="W1004" s="20" t="str">
        <f t="shared" si="251"/>
        <v/>
      </c>
      <c r="X1004" s="17" t="str">
        <f t="shared" si="252"/>
        <v/>
      </c>
      <c r="Y1004" s="17" t="str">
        <f t="shared" si="253"/>
        <v/>
      </c>
      <c r="Z1004" s="21" t="str">
        <f t="shared" si="254"/>
        <v xml:space="preserve"> </v>
      </c>
    </row>
    <row r="1005" spans="11:26" ht="51.75" customHeight="1">
      <c r="K1005" s="63">
        <f t="shared" si="241"/>
        <v>0</v>
      </c>
      <c r="L1005" s="49">
        <f t="shared" si="242"/>
        <v>0</v>
      </c>
      <c r="M1005" s="22" t="str">
        <f t="shared" si="255"/>
        <v/>
      </c>
      <c r="N1005" s="22">
        <f t="shared" si="243"/>
        <v>0</v>
      </c>
      <c r="O1005" s="27">
        <f t="shared" si="244"/>
        <v>0</v>
      </c>
      <c r="P1005" s="27">
        <f t="shared" si="245"/>
        <v>0</v>
      </c>
      <c r="Q1005" s="27" t="str">
        <f t="shared" si="246"/>
        <v xml:space="preserve"> </v>
      </c>
      <c r="R1005" s="16" t="str">
        <f t="shared" si="247"/>
        <v/>
      </c>
      <c r="S1005" s="17" t="str">
        <f t="shared" si="248"/>
        <v/>
      </c>
      <c r="T1005" s="18" t="str">
        <f t="shared" si="240"/>
        <v/>
      </c>
      <c r="U1005" s="19" t="str">
        <f t="shared" si="249"/>
        <v/>
      </c>
      <c r="V1005" s="17" t="str">
        <f t="shared" si="250"/>
        <v/>
      </c>
      <c r="W1005" s="20" t="str">
        <f t="shared" si="251"/>
        <v/>
      </c>
      <c r="X1005" s="17" t="str">
        <f t="shared" si="252"/>
        <v/>
      </c>
      <c r="Y1005" s="17" t="str">
        <f t="shared" si="253"/>
        <v/>
      </c>
      <c r="Z1005" s="21" t="str">
        <f t="shared" si="254"/>
        <v xml:space="preserve"> </v>
      </c>
    </row>
    <row r="1006" spans="11:26" ht="51.75" customHeight="1">
      <c r="K1006" s="63">
        <f t="shared" si="241"/>
        <v>0</v>
      </c>
      <c r="L1006" s="49">
        <f t="shared" si="242"/>
        <v>0</v>
      </c>
      <c r="M1006" s="22" t="str">
        <f t="shared" si="255"/>
        <v/>
      </c>
      <c r="N1006" s="22">
        <f t="shared" si="243"/>
        <v>0</v>
      </c>
      <c r="O1006" s="27">
        <f t="shared" si="244"/>
        <v>0</v>
      </c>
      <c r="P1006" s="27">
        <f t="shared" si="245"/>
        <v>0</v>
      </c>
      <c r="Q1006" s="27" t="str">
        <f t="shared" si="246"/>
        <v xml:space="preserve"> </v>
      </c>
      <c r="R1006" s="16" t="str">
        <f t="shared" si="247"/>
        <v/>
      </c>
      <c r="S1006" s="17" t="str">
        <f t="shared" si="248"/>
        <v/>
      </c>
      <c r="T1006" s="18" t="str">
        <f t="shared" si="240"/>
        <v/>
      </c>
      <c r="U1006" s="19" t="str">
        <f t="shared" si="249"/>
        <v/>
      </c>
      <c r="V1006" s="17" t="str">
        <f t="shared" si="250"/>
        <v/>
      </c>
      <c r="W1006" s="20" t="str">
        <f t="shared" si="251"/>
        <v/>
      </c>
      <c r="X1006" s="17" t="str">
        <f t="shared" si="252"/>
        <v/>
      </c>
      <c r="Y1006" s="17" t="str">
        <f t="shared" si="253"/>
        <v/>
      </c>
      <c r="Z1006" s="21" t="str">
        <f t="shared" si="254"/>
        <v xml:space="preserve"> </v>
      </c>
    </row>
    <row r="1007" spans="11:26" ht="51.75" customHeight="1">
      <c r="K1007" s="63">
        <f t="shared" si="241"/>
        <v>0</v>
      </c>
      <c r="L1007" s="49">
        <f t="shared" si="242"/>
        <v>0</v>
      </c>
      <c r="M1007" s="22" t="str">
        <f t="shared" si="255"/>
        <v/>
      </c>
      <c r="N1007" s="22">
        <f t="shared" si="243"/>
        <v>0</v>
      </c>
      <c r="O1007" s="27">
        <f t="shared" si="244"/>
        <v>0</v>
      </c>
      <c r="P1007" s="27">
        <f t="shared" si="245"/>
        <v>0</v>
      </c>
      <c r="Q1007" s="27" t="str">
        <f t="shared" si="246"/>
        <v xml:space="preserve"> </v>
      </c>
      <c r="R1007" s="16" t="str">
        <f t="shared" si="247"/>
        <v/>
      </c>
      <c r="S1007" s="17" t="str">
        <f t="shared" si="248"/>
        <v/>
      </c>
      <c r="T1007" s="18" t="str">
        <f t="shared" si="240"/>
        <v/>
      </c>
      <c r="U1007" s="19" t="str">
        <f t="shared" si="249"/>
        <v/>
      </c>
      <c r="V1007" s="17" t="str">
        <f t="shared" si="250"/>
        <v/>
      </c>
      <c r="W1007" s="20" t="str">
        <f t="shared" si="251"/>
        <v/>
      </c>
      <c r="X1007" s="17" t="str">
        <f t="shared" si="252"/>
        <v/>
      </c>
      <c r="Y1007" s="17" t="str">
        <f t="shared" si="253"/>
        <v/>
      </c>
      <c r="Z1007" s="21" t="str">
        <f t="shared" si="254"/>
        <v xml:space="preserve"> </v>
      </c>
    </row>
    <row r="1008" spans="11:26" ht="51.75" customHeight="1">
      <c r="K1008" s="63">
        <f t="shared" si="241"/>
        <v>0</v>
      </c>
      <c r="L1008" s="49">
        <f t="shared" si="242"/>
        <v>0</v>
      </c>
      <c r="M1008" s="22" t="str">
        <f t="shared" si="255"/>
        <v/>
      </c>
      <c r="N1008" s="22">
        <f t="shared" si="243"/>
        <v>0</v>
      </c>
      <c r="O1008" s="27">
        <f t="shared" si="244"/>
        <v>0</v>
      </c>
      <c r="P1008" s="27">
        <f t="shared" si="245"/>
        <v>0</v>
      </c>
      <c r="Q1008" s="27" t="str">
        <f t="shared" si="246"/>
        <v xml:space="preserve"> </v>
      </c>
      <c r="R1008" s="16" t="str">
        <f t="shared" si="247"/>
        <v/>
      </c>
      <c r="S1008" s="17" t="str">
        <f t="shared" si="248"/>
        <v/>
      </c>
      <c r="T1008" s="18" t="str">
        <f t="shared" si="240"/>
        <v/>
      </c>
      <c r="U1008" s="19" t="str">
        <f t="shared" si="249"/>
        <v/>
      </c>
      <c r="V1008" s="17" t="str">
        <f t="shared" si="250"/>
        <v/>
      </c>
      <c r="W1008" s="20" t="str">
        <f t="shared" si="251"/>
        <v/>
      </c>
      <c r="X1008" s="17" t="str">
        <f t="shared" si="252"/>
        <v/>
      </c>
      <c r="Y1008" s="17" t="str">
        <f t="shared" si="253"/>
        <v/>
      </c>
      <c r="Z1008" s="21" t="str">
        <f t="shared" si="254"/>
        <v xml:space="preserve"> </v>
      </c>
    </row>
    <row r="1009" spans="11:26" ht="51.75" customHeight="1">
      <c r="K1009" s="63">
        <f t="shared" si="241"/>
        <v>0</v>
      </c>
      <c r="L1009" s="49">
        <f t="shared" si="242"/>
        <v>0</v>
      </c>
      <c r="M1009" s="22" t="str">
        <f t="shared" si="255"/>
        <v/>
      </c>
      <c r="N1009" s="22">
        <f t="shared" si="243"/>
        <v>0</v>
      </c>
      <c r="O1009" s="27">
        <f t="shared" si="244"/>
        <v>0</v>
      </c>
      <c r="P1009" s="27">
        <f t="shared" si="245"/>
        <v>0</v>
      </c>
      <c r="Q1009" s="27" t="str">
        <f t="shared" si="246"/>
        <v xml:space="preserve"> </v>
      </c>
      <c r="R1009" s="16" t="str">
        <f t="shared" si="247"/>
        <v/>
      </c>
      <c r="S1009" s="17" t="str">
        <f t="shared" si="248"/>
        <v/>
      </c>
      <c r="T1009" s="18" t="str">
        <f t="shared" si="240"/>
        <v/>
      </c>
      <c r="U1009" s="19" t="str">
        <f t="shared" si="249"/>
        <v/>
      </c>
      <c r="V1009" s="17" t="str">
        <f t="shared" si="250"/>
        <v/>
      </c>
      <c r="W1009" s="20" t="str">
        <f t="shared" si="251"/>
        <v/>
      </c>
      <c r="X1009" s="17" t="str">
        <f t="shared" si="252"/>
        <v/>
      </c>
      <c r="Y1009" s="17" t="str">
        <f t="shared" si="253"/>
        <v/>
      </c>
      <c r="Z1009" s="21" t="str">
        <f t="shared" si="254"/>
        <v xml:space="preserve"> </v>
      </c>
    </row>
    <row r="1010" spans="11:26" ht="51.75" customHeight="1">
      <c r="K1010" s="63">
        <f t="shared" si="241"/>
        <v>0</v>
      </c>
      <c r="L1010" s="49">
        <f t="shared" si="242"/>
        <v>0</v>
      </c>
      <c r="M1010" s="22" t="str">
        <f t="shared" si="255"/>
        <v/>
      </c>
      <c r="N1010" s="22">
        <f t="shared" si="243"/>
        <v>0</v>
      </c>
      <c r="O1010" s="27">
        <f t="shared" si="244"/>
        <v>0</v>
      </c>
      <c r="P1010" s="27">
        <f t="shared" si="245"/>
        <v>0</v>
      </c>
      <c r="Q1010" s="27" t="str">
        <f t="shared" si="246"/>
        <v xml:space="preserve"> </v>
      </c>
      <c r="R1010" s="16" t="str">
        <f t="shared" si="247"/>
        <v/>
      </c>
      <c r="S1010" s="17" t="str">
        <f t="shared" si="248"/>
        <v/>
      </c>
      <c r="T1010" s="18" t="str">
        <f t="shared" si="240"/>
        <v/>
      </c>
      <c r="U1010" s="19" t="str">
        <f t="shared" si="249"/>
        <v/>
      </c>
      <c r="V1010" s="17" t="str">
        <f t="shared" si="250"/>
        <v/>
      </c>
      <c r="W1010" s="20" t="str">
        <f t="shared" si="251"/>
        <v/>
      </c>
      <c r="X1010" s="17" t="str">
        <f t="shared" si="252"/>
        <v/>
      </c>
      <c r="Y1010" s="17" t="str">
        <f t="shared" si="253"/>
        <v/>
      </c>
      <c r="Z1010" s="21" t="str">
        <f t="shared" si="254"/>
        <v xml:space="preserve"> </v>
      </c>
    </row>
    <row r="1011" spans="11:26" ht="51.75" customHeight="1">
      <c r="K1011" s="63">
        <f t="shared" si="241"/>
        <v>0</v>
      </c>
      <c r="L1011" s="49">
        <f t="shared" si="242"/>
        <v>0</v>
      </c>
      <c r="M1011" s="22" t="str">
        <f t="shared" si="255"/>
        <v/>
      </c>
      <c r="N1011" s="22">
        <f t="shared" si="243"/>
        <v>0</v>
      </c>
      <c r="O1011" s="27">
        <f t="shared" si="244"/>
        <v>0</v>
      </c>
      <c r="P1011" s="27">
        <f t="shared" si="245"/>
        <v>0</v>
      </c>
      <c r="Q1011" s="27" t="str">
        <f t="shared" si="246"/>
        <v xml:space="preserve"> </v>
      </c>
      <c r="R1011" s="16" t="str">
        <f t="shared" si="247"/>
        <v/>
      </c>
      <c r="S1011" s="17" t="str">
        <f t="shared" si="248"/>
        <v/>
      </c>
      <c r="T1011" s="18" t="str">
        <f t="shared" si="240"/>
        <v/>
      </c>
      <c r="U1011" s="19" t="str">
        <f t="shared" si="249"/>
        <v/>
      </c>
      <c r="V1011" s="17" t="str">
        <f t="shared" si="250"/>
        <v/>
      </c>
      <c r="W1011" s="20" t="str">
        <f t="shared" si="251"/>
        <v/>
      </c>
      <c r="X1011" s="17" t="str">
        <f t="shared" si="252"/>
        <v/>
      </c>
      <c r="Y1011" s="17" t="str">
        <f t="shared" si="253"/>
        <v/>
      </c>
      <c r="Z1011" s="21" t="str">
        <f t="shared" si="254"/>
        <v xml:space="preserve"> </v>
      </c>
    </row>
    <row r="1012" spans="11:26" ht="51.75" customHeight="1">
      <c r="K1012" s="63">
        <f t="shared" si="241"/>
        <v>0</v>
      </c>
      <c r="L1012" s="49">
        <f t="shared" si="242"/>
        <v>0</v>
      </c>
      <c r="M1012" s="22" t="str">
        <f t="shared" si="255"/>
        <v/>
      </c>
      <c r="N1012" s="22">
        <f t="shared" si="243"/>
        <v>0</v>
      </c>
      <c r="O1012" s="27">
        <f t="shared" si="244"/>
        <v>0</v>
      </c>
      <c r="P1012" s="27">
        <f t="shared" si="245"/>
        <v>0</v>
      </c>
      <c r="Q1012" s="27" t="str">
        <f t="shared" si="246"/>
        <v xml:space="preserve"> </v>
      </c>
      <c r="R1012" s="16" t="str">
        <f t="shared" si="247"/>
        <v/>
      </c>
      <c r="S1012" s="17" t="str">
        <f t="shared" si="248"/>
        <v/>
      </c>
      <c r="T1012" s="18" t="str">
        <f t="shared" si="240"/>
        <v/>
      </c>
      <c r="U1012" s="19" t="str">
        <f t="shared" si="249"/>
        <v/>
      </c>
      <c r="V1012" s="17" t="str">
        <f t="shared" si="250"/>
        <v/>
      </c>
      <c r="W1012" s="20" t="str">
        <f t="shared" si="251"/>
        <v/>
      </c>
      <c r="X1012" s="17" t="str">
        <f t="shared" si="252"/>
        <v/>
      </c>
      <c r="Y1012" s="17" t="str">
        <f t="shared" si="253"/>
        <v/>
      </c>
      <c r="Z1012" s="21" t="str">
        <f t="shared" si="254"/>
        <v xml:space="preserve"> </v>
      </c>
    </row>
    <row r="1013" spans="11:26" ht="51.75" customHeight="1">
      <c r="K1013" s="63">
        <f t="shared" si="241"/>
        <v>0</v>
      </c>
      <c r="L1013" s="49">
        <f t="shared" si="242"/>
        <v>0</v>
      </c>
      <c r="M1013" s="22" t="str">
        <f t="shared" si="255"/>
        <v/>
      </c>
      <c r="N1013" s="22">
        <f t="shared" si="243"/>
        <v>0</v>
      </c>
      <c r="O1013" s="27">
        <f t="shared" si="244"/>
        <v>0</v>
      </c>
      <c r="P1013" s="27">
        <f t="shared" si="245"/>
        <v>0</v>
      </c>
      <c r="Q1013" s="27" t="str">
        <f t="shared" si="246"/>
        <v xml:space="preserve"> </v>
      </c>
      <c r="R1013" s="16" t="str">
        <f t="shared" si="247"/>
        <v/>
      </c>
      <c r="S1013" s="17" t="str">
        <f t="shared" si="248"/>
        <v/>
      </c>
      <c r="T1013" s="18" t="str">
        <f t="shared" si="240"/>
        <v/>
      </c>
      <c r="U1013" s="19" t="str">
        <f t="shared" si="249"/>
        <v/>
      </c>
      <c r="V1013" s="17" t="str">
        <f t="shared" si="250"/>
        <v/>
      </c>
      <c r="W1013" s="20" t="str">
        <f t="shared" si="251"/>
        <v/>
      </c>
      <c r="X1013" s="17" t="str">
        <f t="shared" si="252"/>
        <v/>
      </c>
      <c r="Y1013" s="17" t="str">
        <f t="shared" si="253"/>
        <v/>
      </c>
      <c r="Z1013" s="21" t="str">
        <f t="shared" si="254"/>
        <v xml:space="preserve"> </v>
      </c>
    </row>
    <row r="1014" spans="11:26" ht="51.75" customHeight="1">
      <c r="K1014" s="63">
        <f t="shared" si="241"/>
        <v>0</v>
      </c>
      <c r="L1014" s="49">
        <f t="shared" si="242"/>
        <v>0</v>
      </c>
      <c r="M1014" s="22" t="str">
        <f t="shared" si="255"/>
        <v/>
      </c>
      <c r="N1014" s="22">
        <f t="shared" si="243"/>
        <v>0</v>
      </c>
      <c r="O1014" s="27">
        <f t="shared" si="244"/>
        <v>0</v>
      </c>
      <c r="P1014" s="27">
        <f t="shared" si="245"/>
        <v>0</v>
      </c>
      <c r="Q1014" s="27" t="str">
        <f t="shared" si="246"/>
        <v xml:space="preserve"> </v>
      </c>
      <c r="R1014" s="16" t="str">
        <f t="shared" si="247"/>
        <v/>
      </c>
      <c r="S1014" s="17" t="str">
        <f t="shared" si="248"/>
        <v/>
      </c>
      <c r="T1014" s="18" t="str">
        <f t="shared" si="240"/>
        <v/>
      </c>
      <c r="U1014" s="19" t="str">
        <f t="shared" si="249"/>
        <v/>
      </c>
      <c r="V1014" s="17" t="str">
        <f t="shared" si="250"/>
        <v/>
      </c>
      <c r="W1014" s="20" t="str">
        <f t="shared" si="251"/>
        <v/>
      </c>
      <c r="X1014" s="17" t="str">
        <f t="shared" si="252"/>
        <v/>
      </c>
      <c r="Y1014" s="17" t="str">
        <f t="shared" si="253"/>
        <v/>
      </c>
      <c r="Z1014" s="21" t="str">
        <f t="shared" si="254"/>
        <v xml:space="preserve"> </v>
      </c>
    </row>
    <row r="1015" spans="11:26" ht="51.75" customHeight="1">
      <c r="K1015" s="63">
        <f t="shared" si="241"/>
        <v>0</v>
      </c>
      <c r="L1015" s="49">
        <f t="shared" si="242"/>
        <v>0</v>
      </c>
      <c r="M1015" s="22" t="str">
        <f t="shared" si="255"/>
        <v/>
      </c>
      <c r="N1015" s="22">
        <f t="shared" si="243"/>
        <v>0</v>
      </c>
      <c r="O1015" s="27">
        <f t="shared" si="244"/>
        <v>0</v>
      </c>
      <c r="P1015" s="27">
        <f t="shared" si="245"/>
        <v>0</v>
      </c>
      <c r="Q1015" s="27" t="str">
        <f t="shared" si="246"/>
        <v xml:space="preserve"> </v>
      </c>
      <c r="R1015" s="16" t="str">
        <f t="shared" si="247"/>
        <v/>
      </c>
      <c r="S1015" s="17" t="str">
        <f t="shared" si="248"/>
        <v/>
      </c>
      <c r="T1015" s="18" t="str">
        <f t="shared" si="240"/>
        <v/>
      </c>
      <c r="U1015" s="19" t="str">
        <f t="shared" si="249"/>
        <v/>
      </c>
      <c r="V1015" s="17" t="str">
        <f t="shared" si="250"/>
        <v/>
      </c>
      <c r="W1015" s="20" t="str">
        <f t="shared" si="251"/>
        <v/>
      </c>
      <c r="X1015" s="17" t="str">
        <f t="shared" si="252"/>
        <v/>
      </c>
      <c r="Y1015" s="17" t="str">
        <f t="shared" si="253"/>
        <v/>
      </c>
      <c r="Z1015" s="21" t="str">
        <f t="shared" si="254"/>
        <v xml:space="preserve"> </v>
      </c>
    </row>
    <row r="1016" spans="11:26" ht="51.75" customHeight="1">
      <c r="K1016" s="63">
        <f t="shared" si="241"/>
        <v>0</v>
      </c>
      <c r="L1016" s="49">
        <f t="shared" si="242"/>
        <v>0</v>
      </c>
      <c r="M1016" s="22" t="str">
        <f t="shared" si="255"/>
        <v/>
      </c>
      <c r="N1016" s="22">
        <f t="shared" si="243"/>
        <v>0</v>
      </c>
      <c r="O1016" s="27">
        <f t="shared" si="244"/>
        <v>0</v>
      </c>
      <c r="P1016" s="27">
        <f t="shared" si="245"/>
        <v>0</v>
      </c>
      <c r="Q1016" s="27" t="str">
        <f t="shared" si="246"/>
        <v xml:space="preserve"> </v>
      </c>
      <c r="R1016" s="16" t="str">
        <f t="shared" si="247"/>
        <v/>
      </c>
      <c r="S1016" s="17" t="str">
        <f t="shared" si="248"/>
        <v/>
      </c>
      <c r="T1016" s="18" t="str">
        <f t="shared" si="240"/>
        <v/>
      </c>
      <c r="U1016" s="19" t="str">
        <f t="shared" si="249"/>
        <v/>
      </c>
      <c r="V1016" s="17" t="str">
        <f t="shared" si="250"/>
        <v/>
      </c>
      <c r="W1016" s="20" t="str">
        <f t="shared" si="251"/>
        <v/>
      </c>
      <c r="X1016" s="17" t="str">
        <f t="shared" si="252"/>
        <v/>
      </c>
      <c r="Y1016" s="17" t="str">
        <f t="shared" si="253"/>
        <v/>
      </c>
      <c r="Z1016" s="21" t="str">
        <f t="shared" si="254"/>
        <v xml:space="preserve"> </v>
      </c>
    </row>
    <row r="1017" spans="11:26" ht="51.75" customHeight="1">
      <c r="K1017" s="63">
        <f t="shared" si="241"/>
        <v>0</v>
      </c>
      <c r="L1017" s="49">
        <f t="shared" si="242"/>
        <v>0</v>
      </c>
      <c r="M1017" s="22" t="str">
        <f t="shared" si="255"/>
        <v/>
      </c>
      <c r="N1017" s="22">
        <f t="shared" si="243"/>
        <v>0</v>
      </c>
      <c r="O1017" s="27">
        <f t="shared" si="244"/>
        <v>0</v>
      </c>
      <c r="P1017" s="27">
        <f t="shared" si="245"/>
        <v>0</v>
      </c>
      <c r="Q1017" s="27" t="str">
        <f t="shared" si="246"/>
        <v xml:space="preserve"> </v>
      </c>
      <c r="R1017" s="16" t="str">
        <f t="shared" si="247"/>
        <v/>
      </c>
      <c r="S1017" s="17" t="str">
        <f t="shared" si="248"/>
        <v/>
      </c>
      <c r="T1017" s="18" t="str">
        <f t="shared" si="240"/>
        <v/>
      </c>
      <c r="U1017" s="19" t="str">
        <f t="shared" si="249"/>
        <v/>
      </c>
      <c r="V1017" s="17" t="str">
        <f t="shared" si="250"/>
        <v/>
      </c>
      <c r="W1017" s="20" t="str">
        <f t="shared" si="251"/>
        <v/>
      </c>
      <c r="X1017" s="17" t="str">
        <f t="shared" si="252"/>
        <v/>
      </c>
      <c r="Y1017" s="17" t="str">
        <f t="shared" si="253"/>
        <v/>
      </c>
      <c r="Z1017" s="21" t="str">
        <f t="shared" si="254"/>
        <v xml:space="preserve"> </v>
      </c>
    </row>
    <row r="1018" spans="11:26" ht="51.75" customHeight="1">
      <c r="K1018" s="63">
        <f t="shared" si="241"/>
        <v>0</v>
      </c>
      <c r="L1018" s="49">
        <f t="shared" si="242"/>
        <v>0</v>
      </c>
      <c r="M1018" s="22" t="str">
        <f t="shared" si="255"/>
        <v/>
      </c>
      <c r="N1018" s="22">
        <f t="shared" si="243"/>
        <v>0</v>
      </c>
      <c r="O1018" s="27">
        <f t="shared" si="244"/>
        <v>0</v>
      </c>
      <c r="P1018" s="27">
        <f t="shared" si="245"/>
        <v>0</v>
      </c>
      <c r="Q1018" s="27" t="str">
        <f t="shared" si="246"/>
        <v xml:space="preserve"> </v>
      </c>
      <c r="R1018" s="16" t="str">
        <f t="shared" si="247"/>
        <v/>
      </c>
      <c r="S1018" s="17" t="str">
        <f t="shared" si="248"/>
        <v/>
      </c>
      <c r="T1018" s="18" t="str">
        <f t="shared" si="240"/>
        <v/>
      </c>
      <c r="U1018" s="19" t="str">
        <f t="shared" si="249"/>
        <v/>
      </c>
      <c r="V1018" s="17" t="str">
        <f t="shared" si="250"/>
        <v/>
      </c>
      <c r="W1018" s="20" t="str">
        <f t="shared" si="251"/>
        <v/>
      </c>
      <c r="X1018" s="17" t="str">
        <f t="shared" si="252"/>
        <v/>
      </c>
      <c r="Y1018" s="17" t="str">
        <f t="shared" si="253"/>
        <v/>
      </c>
      <c r="Z1018" s="21" t="str">
        <f t="shared" si="254"/>
        <v xml:space="preserve"> </v>
      </c>
    </row>
    <row r="1019" spans="11:26" ht="51.75" customHeight="1">
      <c r="K1019" s="63">
        <f t="shared" si="241"/>
        <v>0</v>
      </c>
      <c r="L1019" s="49">
        <f t="shared" si="242"/>
        <v>0</v>
      </c>
      <c r="M1019" s="22" t="str">
        <f t="shared" si="255"/>
        <v/>
      </c>
      <c r="N1019" s="22">
        <f t="shared" si="243"/>
        <v>0</v>
      </c>
      <c r="O1019" s="27">
        <f t="shared" si="244"/>
        <v>0</v>
      </c>
      <c r="P1019" s="27">
        <f t="shared" si="245"/>
        <v>0</v>
      </c>
      <c r="Q1019" s="27" t="str">
        <f t="shared" si="246"/>
        <v xml:space="preserve"> </v>
      </c>
      <c r="R1019" s="16" t="str">
        <f t="shared" si="247"/>
        <v/>
      </c>
      <c r="S1019" s="17" t="str">
        <f t="shared" si="248"/>
        <v/>
      </c>
      <c r="T1019" s="18" t="str">
        <f t="shared" si="240"/>
        <v/>
      </c>
      <c r="U1019" s="19" t="str">
        <f t="shared" si="249"/>
        <v/>
      </c>
      <c r="V1019" s="17" t="str">
        <f t="shared" si="250"/>
        <v/>
      </c>
      <c r="W1019" s="20" t="str">
        <f t="shared" si="251"/>
        <v/>
      </c>
      <c r="X1019" s="17" t="str">
        <f t="shared" si="252"/>
        <v/>
      </c>
      <c r="Y1019" s="17" t="str">
        <f t="shared" si="253"/>
        <v/>
      </c>
      <c r="Z1019" s="21" t="str">
        <f t="shared" si="254"/>
        <v xml:space="preserve"> </v>
      </c>
    </row>
    <row r="1020" spans="11:26" ht="51.75" customHeight="1">
      <c r="K1020" s="63">
        <f t="shared" si="241"/>
        <v>0</v>
      </c>
      <c r="L1020" s="49">
        <f t="shared" si="242"/>
        <v>0</v>
      </c>
      <c r="M1020" s="22" t="str">
        <f t="shared" si="255"/>
        <v/>
      </c>
      <c r="N1020" s="22">
        <f t="shared" si="243"/>
        <v>0</v>
      </c>
      <c r="O1020" s="27">
        <f t="shared" si="244"/>
        <v>0</v>
      </c>
      <c r="P1020" s="27">
        <f t="shared" si="245"/>
        <v>0</v>
      </c>
      <c r="Q1020" s="27" t="str">
        <f t="shared" si="246"/>
        <v xml:space="preserve"> </v>
      </c>
      <c r="R1020" s="16" t="str">
        <f t="shared" si="247"/>
        <v/>
      </c>
      <c r="S1020" s="17" t="str">
        <f t="shared" si="248"/>
        <v/>
      </c>
      <c r="T1020" s="18" t="str">
        <f t="shared" si="240"/>
        <v/>
      </c>
      <c r="U1020" s="19" t="str">
        <f t="shared" si="249"/>
        <v/>
      </c>
      <c r="V1020" s="17" t="str">
        <f t="shared" si="250"/>
        <v/>
      </c>
      <c r="W1020" s="20" t="str">
        <f t="shared" si="251"/>
        <v/>
      </c>
      <c r="X1020" s="17" t="str">
        <f t="shared" si="252"/>
        <v/>
      </c>
      <c r="Y1020" s="17" t="str">
        <f t="shared" si="253"/>
        <v/>
      </c>
      <c r="Z1020" s="21" t="str">
        <f t="shared" si="254"/>
        <v xml:space="preserve"> </v>
      </c>
    </row>
    <row r="1021" spans="11:26" ht="51.75" customHeight="1">
      <c r="K1021" s="63">
        <f t="shared" si="241"/>
        <v>0</v>
      </c>
      <c r="L1021" s="49">
        <f t="shared" si="242"/>
        <v>0</v>
      </c>
      <c r="M1021" s="22" t="str">
        <f t="shared" si="255"/>
        <v/>
      </c>
      <c r="N1021" s="22">
        <f t="shared" si="243"/>
        <v>0</v>
      </c>
      <c r="O1021" s="27">
        <f t="shared" si="244"/>
        <v>0</v>
      </c>
      <c r="P1021" s="27">
        <f t="shared" si="245"/>
        <v>0</v>
      </c>
      <c r="Q1021" s="27" t="str">
        <f t="shared" si="246"/>
        <v xml:space="preserve"> </v>
      </c>
      <c r="R1021" s="16" t="str">
        <f t="shared" si="247"/>
        <v/>
      </c>
      <c r="S1021" s="17" t="str">
        <f t="shared" si="248"/>
        <v/>
      </c>
      <c r="T1021" s="18" t="str">
        <f t="shared" si="240"/>
        <v/>
      </c>
      <c r="U1021" s="19" t="str">
        <f t="shared" si="249"/>
        <v/>
      </c>
      <c r="V1021" s="17" t="str">
        <f t="shared" si="250"/>
        <v/>
      </c>
      <c r="W1021" s="20" t="str">
        <f t="shared" si="251"/>
        <v/>
      </c>
      <c r="X1021" s="17" t="str">
        <f t="shared" si="252"/>
        <v/>
      </c>
      <c r="Y1021" s="17" t="str">
        <f t="shared" si="253"/>
        <v/>
      </c>
      <c r="Z1021" s="21" t="str">
        <f t="shared" si="254"/>
        <v xml:space="preserve"> </v>
      </c>
    </row>
    <row r="1022" spans="11:26" ht="51.75" customHeight="1">
      <c r="K1022" s="63">
        <f t="shared" si="241"/>
        <v>0</v>
      </c>
      <c r="L1022" s="49">
        <f t="shared" si="242"/>
        <v>0</v>
      </c>
      <c r="M1022" s="22" t="str">
        <f t="shared" si="255"/>
        <v/>
      </c>
      <c r="N1022" s="22">
        <f t="shared" si="243"/>
        <v>0</v>
      </c>
      <c r="O1022" s="27">
        <f t="shared" si="244"/>
        <v>0</v>
      </c>
      <c r="P1022" s="27">
        <f t="shared" si="245"/>
        <v>0</v>
      </c>
      <c r="Q1022" s="27" t="str">
        <f t="shared" si="246"/>
        <v xml:space="preserve"> </v>
      </c>
      <c r="R1022" s="16" t="str">
        <f t="shared" si="247"/>
        <v/>
      </c>
      <c r="S1022" s="17" t="str">
        <f t="shared" si="248"/>
        <v/>
      </c>
      <c r="T1022" s="18" t="str">
        <f t="shared" si="240"/>
        <v/>
      </c>
      <c r="U1022" s="19" t="str">
        <f t="shared" si="249"/>
        <v/>
      </c>
      <c r="V1022" s="17" t="str">
        <f t="shared" si="250"/>
        <v/>
      </c>
      <c r="W1022" s="20" t="str">
        <f t="shared" si="251"/>
        <v/>
      </c>
      <c r="X1022" s="17" t="str">
        <f t="shared" si="252"/>
        <v/>
      </c>
      <c r="Y1022" s="17" t="str">
        <f t="shared" si="253"/>
        <v/>
      </c>
      <c r="Z1022" s="21" t="str">
        <f t="shared" si="254"/>
        <v xml:space="preserve"> </v>
      </c>
    </row>
    <row r="1023" spans="11:26" ht="51.75" customHeight="1">
      <c r="K1023" s="63">
        <f t="shared" si="241"/>
        <v>0</v>
      </c>
      <c r="L1023" s="49">
        <f t="shared" si="242"/>
        <v>0</v>
      </c>
      <c r="M1023" s="22" t="str">
        <f t="shared" si="255"/>
        <v/>
      </c>
      <c r="N1023" s="22">
        <f t="shared" si="243"/>
        <v>0</v>
      </c>
      <c r="O1023" s="27">
        <f t="shared" si="244"/>
        <v>0</v>
      </c>
      <c r="P1023" s="27">
        <f t="shared" si="245"/>
        <v>0</v>
      </c>
      <c r="Q1023" s="27" t="str">
        <f t="shared" si="246"/>
        <v xml:space="preserve"> </v>
      </c>
      <c r="R1023" s="16" t="str">
        <f t="shared" si="247"/>
        <v/>
      </c>
      <c r="S1023" s="17" t="str">
        <f t="shared" si="248"/>
        <v/>
      </c>
      <c r="T1023" s="18" t="str">
        <f t="shared" si="240"/>
        <v/>
      </c>
      <c r="U1023" s="19" t="str">
        <f t="shared" si="249"/>
        <v/>
      </c>
      <c r="V1023" s="17" t="str">
        <f t="shared" si="250"/>
        <v/>
      </c>
      <c r="W1023" s="20" t="str">
        <f t="shared" si="251"/>
        <v/>
      </c>
      <c r="X1023" s="17" t="str">
        <f t="shared" si="252"/>
        <v/>
      </c>
      <c r="Y1023" s="17" t="str">
        <f t="shared" si="253"/>
        <v/>
      </c>
      <c r="Z1023" s="21" t="str">
        <f t="shared" si="254"/>
        <v xml:space="preserve"> </v>
      </c>
    </row>
    <row r="1024" spans="11:26" ht="51.75" customHeight="1">
      <c r="K1024" s="63">
        <f t="shared" si="241"/>
        <v>0</v>
      </c>
      <c r="L1024" s="49">
        <f t="shared" si="242"/>
        <v>0</v>
      </c>
      <c r="M1024" s="22" t="str">
        <f t="shared" si="255"/>
        <v/>
      </c>
      <c r="N1024" s="22">
        <f t="shared" si="243"/>
        <v>0</v>
      </c>
      <c r="O1024" s="27">
        <f t="shared" si="244"/>
        <v>0</v>
      </c>
      <c r="P1024" s="27">
        <f t="shared" si="245"/>
        <v>0</v>
      </c>
      <c r="Q1024" s="27" t="str">
        <f t="shared" si="246"/>
        <v xml:space="preserve"> </v>
      </c>
      <c r="R1024" s="16" t="str">
        <f t="shared" si="247"/>
        <v/>
      </c>
      <c r="S1024" s="17" t="str">
        <f t="shared" si="248"/>
        <v/>
      </c>
      <c r="T1024" s="18" t="str">
        <f t="shared" si="240"/>
        <v/>
      </c>
      <c r="U1024" s="19" t="str">
        <f t="shared" si="249"/>
        <v/>
      </c>
      <c r="V1024" s="17" t="str">
        <f t="shared" si="250"/>
        <v/>
      </c>
      <c r="W1024" s="20" t="str">
        <f t="shared" si="251"/>
        <v/>
      </c>
      <c r="X1024" s="17" t="str">
        <f t="shared" si="252"/>
        <v/>
      </c>
      <c r="Y1024" s="17" t="str">
        <f t="shared" si="253"/>
        <v/>
      </c>
      <c r="Z1024" s="21" t="str">
        <f t="shared" si="254"/>
        <v xml:space="preserve"> </v>
      </c>
    </row>
    <row r="1025" spans="11:26" ht="51.75" customHeight="1">
      <c r="K1025" s="63">
        <f t="shared" si="241"/>
        <v>0</v>
      </c>
      <c r="L1025" s="49">
        <f t="shared" si="242"/>
        <v>0</v>
      </c>
      <c r="M1025" s="22" t="str">
        <f t="shared" si="255"/>
        <v/>
      </c>
      <c r="N1025" s="22">
        <f t="shared" si="243"/>
        <v>0</v>
      </c>
      <c r="O1025" s="27">
        <f t="shared" si="244"/>
        <v>0</v>
      </c>
      <c r="P1025" s="27">
        <f t="shared" si="245"/>
        <v>0</v>
      </c>
      <c r="Q1025" s="27" t="str">
        <f t="shared" si="246"/>
        <v xml:space="preserve"> </v>
      </c>
      <c r="R1025" s="16" t="str">
        <f t="shared" si="247"/>
        <v/>
      </c>
      <c r="S1025" s="17" t="str">
        <f t="shared" si="248"/>
        <v/>
      </c>
      <c r="T1025" s="18" t="str">
        <f t="shared" si="240"/>
        <v/>
      </c>
      <c r="U1025" s="19" t="str">
        <f t="shared" si="249"/>
        <v/>
      </c>
      <c r="V1025" s="17" t="str">
        <f t="shared" si="250"/>
        <v/>
      </c>
      <c r="W1025" s="20" t="str">
        <f t="shared" si="251"/>
        <v/>
      </c>
      <c r="X1025" s="17" t="str">
        <f t="shared" si="252"/>
        <v/>
      </c>
      <c r="Y1025" s="17" t="str">
        <f t="shared" si="253"/>
        <v/>
      </c>
      <c r="Z1025" s="21" t="str">
        <f t="shared" si="254"/>
        <v xml:space="preserve"> </v>
      </c>
    </row>
    <row r="1026" spans="11:26" ht="51.75" customHeight="1">
      <c r="K1026" s="63">
        <f t="shared" si="241"/>
        <v>0</v>
      </c>
      <c r="L1026" s="49">
        <f t="shared" si="242"/>
        <v>0</v>
      </c>
      <c r="M1026" s="22" t="str">
        <f t="shared" si="255"/>
        <v/>
      </c>
      <c r="N1026" s="22">
        <f t="shared" si="243"/>
        <v>0</v>
      </c>
      <c r="O1026" s="27">
        <f t="shared" si="244"/>
        <v>0</v>
      </c>
      <c r="P1026" s="27">
        <f t="shared" si="245"/>
        <v>0</v>
      </c>
      <c r="Q1026" s="27" t="str">
        <f t="shared" si="246"/>
        <v xml:space="preserve"> </v>
      </c>
      <c r="R1026" s="16" t="str">
        <f t="shared" si="247"/>
        <v/>
      </c>
      <c r="S1026" s="17" t="str">
        <f t="shared" si="248"/>
        <v/>
      </c>
      <c r="T1026" s="18" t="str">
        <f t="shared" si="240"/>
        <v/>
      </c>
      <c r="U1026" s="19" t="str">
        <f t="shared" si="249"/>
        <v/>
      </c>
      <c r="V1026" s="17" t="str">
        <f t="shared" si="250"/>
        <v/>
      </c>
      <c r="W1026" s="20" t="str">
        <f t="shared" si="251"/>
        <v/>
      </c>
      <c r="X1026" s="17" t="str">
        <f t="shared" si="252"/>
        <v/>
      </c>
      <c r="Y1026" s="17" t="str">
        <f t="shared" si="253"/>
        <v/>
      </c>
      <c r="Z1026" s="21" t="str">
        <f t="shared" si="254"/>
        <v xml:space="preserve"> </v>
      </c>
    </row>
    <row r="1027" spans="11:26" ht="51.75" customHeight="1">
      <c r="K1027" s="63">
        <f t="shared" si="241"/>
        <v>0</v>
      </c>
      <c r="L1027" s="49">
        <f t="shared" si="242"/>
        <v>0</v>
      </c>
      <c r="M1027" s="22" t="str">
        <f t="shared" si="255"/>
        <v/>
      </c>
      <c r="N1027" s="22">
        <f t="shared" si="243"/>
        <v>0</v>
      </c>
      <c r="O1027" s="27">
        <f t="shared" si="244"/>
        <v>0</v>
      </c>
      <c r="P1027" s="27">
        <f t="shared" si="245"/>
        <v>0</v>
      </c>
      <c r="Q1027" s="27" t="str">
        <f t="shared" si="246"/>
        <v xml:space="preserve"> </v>
      </c>
      <c r="R1027" s="16" t="str">
        <f t="shared" si="247"/>
        <v/>
      </c>
      <c r="S1027" s="17" t="str">
        <f t="shared" si="248"/>
        <v/>
      </c>
      <c r="T1027" s="18" t="str">
        <f t="shared" ref="T1027:T1090" si="256">IFERROR(IF(B1027="Vrouw",(-9.376+(0.0001882*(L1027*K1027))+(0.0022*(M1027*L1027))+(0.005841*(M1027*K1027))+(-0.002658*(M1027*F1027))+(0.07693*((F1027/G1027)*100))),-9.236+(0.0002708*(L1027*K1027))+(-0.001663*(M1027*L1027))+(0.007216*(M1027*K1027))+(0.02292*((F1027/G1027)*100))),"")</f>
        <v/>
      </c>
      <c r="U1027" s="19" t="str">
        <f t="shared" si="249"/>
        <v/>
      </c>
      <c r="V1027" s="17" t="str">
        <f t="shared" si="250"/>
        <v/>
      </c>
      <c r="W1027" s="20" t="str">
        <f t="shared" si="251"/>
        <v/>
      </c>
      <c r="X1027" s="17" t="str">
        <f t="shared" si="252"/>
        <v/>
      </c>
      <c r="Y1027" s="17" t="str">
        <f t="shared" si="253"/>
        <v/>
      </c>
      <c r="Z1027" s="21" t="str">
        <f t="shared" si="254"/>
        <v xml:space="preserve"> </v>
      </c>
    </row>
    <row r="1028" spans="11:26" ht="51.75" customHeight="1">
      <c r="K1028" s="63">
        <f t="shared" ref="K1028:K1091" si="257">IFERROR(D1028-E1028," ")</f>
        <v>0</v>
      </c>
      <c r="L1028" s="49">
        <f t="shared" ref="L1028:L1091" si="258">G1028-K1028</f>
        <v>0</v>
      </c>
      <c r="M1028" s="22" t="str">
        <f t="shared" si="255"/>
        <v/>
      </c>
      <c r="N1028" s="22">
        <f t="shared" ref="N1028:N1091" si="259">MROUND(YEARFRAC(H1028,C1028),0.5)</f>
        <v>0</v>
      </c>
      <c r="O1028" s="27">
        <f t="shared" ref="O1028:O1091" si="260">F1028*2.2046226218488</f>
        <v>0</v>
      </c>
      <c r="P1028" s="27">
        <f t="shared" ref="P1028:P1091" si="261">G1028*0.393700787</f>
        <v>0</v>
      </c>
      <c r="Q1028" s="27" t="str">
        <f t="shared" ref="Q1028:Q1091" si="262">IFERROR(AVERAGE(I1028,J1028)*0.393700787," ")</f>
        <v xml:space="preserve"> </v>
      </c>
      <c r="R1028" s="16" t="str">
        <f t="shared" ref="R1028:R1091" si="263">IFERROR(M1028-T1028,"")</f>
        <v/>
      </c>
      <c r="S1028" s="17" t="str">
        <f t="shared" ref="S1028:S1091" si="264">IFERROR(IF(R1028&gt;=0,_xlfn.CONCAT(A1028," heeft de piek groeispurt op ",ROUND(R1028,1)," jarige leeftijd."),""),"")</f>
        <v/>
      </c>
      <c r="T1028" s="18" t="str">
        <f t="shared" si="256"/>
        <v/>
      </c>
      <c r="U1028" s="19" t="str">
        <f t="shared" ref="U1028:U1091" si="265">IFERROR(IF(T1028&gt;=0,_xlfn.CONCAT(A1028," heeft de piek groeispurt ",ABS(ROUND(12*T1028,1))," maanden geleden gehad."),IF(T1028&lt;0,_xlfn.CONCAT(A1028," heeft over ",ABS(ROUND(12*T1028,1))," maanden de piek groeispurt."),"")),"")</f>
        <v/>
      </c>
      <c r="V1028" s="17" t="str">
        <f t="shared" ref="V1028:V1091" si="266">IF(OR(ISBLANK(B1028),ISBLANK(C1028),ISBLANK(D1028),ISBLANK(E1028),ISBLANK(F1028),ISBLANK(G1028),ISBLANK(H1028)),"",IF(B1028="Vrouw","Deze formule is meest betrouwbaar voor jongens",M1028/(6.986547255416+(0.115802846632*M1028)+(0.001450825199*M1028^2)+(0.004518400406*F1028)-(0.000034086447*F1028^2)-(0.151951447289*G1028)+(0.000932836659*G1028^2)-(0.000001656585*G1028^3)+(0.032198263733*L1028)-(0.000269025264*L1028^2)-(0.000760897942*(G1028*M1028)))))</f>
        <v/>
      </c>
      <c r="W1028" s="20" t="str">
        <f t="shared" ref="W1028:W1091" si="267">IFERROR(IF(V1028&gt;=0,_xlfn.CONCAT(A1028, " heeft de piek groeispurt op ",ROUND(V1028,1)," jarige leeftijd."),""),"")</f>
        <v/>
      </c>
      <c r="X1028" s="17" t="str">
        <f t="shared" ref="X1028:X1091" si="268">IF(OR(ISBLANK(B1028),ISBLANK(C1028),ISBLANK(D1028),ISBLANK(E1028),ISBLANK(F1028),ISBLANK(G1028),ISBLANK(H1028)),"",IFERROR(M1028-V1028, "Deze formule is meest betrouwbaar voor jongens"))</f>
        <v/>
      </c>
      <c r="Y1028" s="17" t="str">
        <f t="shared" ref="Y1028:Y1091" si="269">IFERROR(IF(X1028&gt;=0,_xlfn.CONCAT(A1028," heeft de piek groeispurt ",ABS(ROUND(12*X1028,1))," maanden geleden gehad."),IF(X1028&lt;0,_xlfn.CONCAT(A1028," heeft over ",ABS(ROUND(12*X1028,1))," maanden de piek groeispurt."),"")),"")</f>
        <v/>
      </c>
      <c r="Z1028" s="21" t="str">
        <f t="shared" ref="Z1028:Z1091" si="270">IFERROR(IF(B1028="Man",VLOOKUP(N1028,AA:AE,2,FALSE)+(VLOOKUP(N1028,AA:AE,3,FALSE)*P1028)+(VLOOKUP(N1028,AA:AE,4,FALSE)*O1028)+(VLOOKUP(N1028,AA:AE,5,FALSE)*Q1028),VLOOKUP(N1028,AF:AJ,2,FALSE)+(VLOOKUP(N1028,AF:AJ,3,FALSE)*P1028)+(VLOOKUP(N1028,AF:AJ,4,FALSE)*O1028)+(VLOOKUP(N1028,AF:AJ,5,FALSE)*Q1028))*2.54," ")</f>
        <v xml:space="preserve"> </v>
      </c>
    </row>
    <row r="1029" spans="11:26" ht="51.75" customHeight="1">
      <c r="K1029" s="63">
        <f t="shared" si="257"/>
        <v>0</v>
      </c>
      <c r="L1029" s="49">
        <f t="shared" si="258"/>
        <v>0</v>
      </c>
      <c r="M1029" s="22" t="str">
        <f t="shared" ref="M1029:M1092" si="271">IF(H1029="","",ROUND(YEARFRAC(H1029,C1029),1))</f>
        <v/>
      </c>
      <c r="N1029" s="22">
        <f t="shared" si="259"/>
        <v>0</v>
      </c>
      <c r="O1029" s="27">
        <f t="shared" si="260"/>
        <v>0</v>
      </c>
      <c r="P1029" s="27">
        <f t="shared" si="261"/>
        <v>0</v>
      </c>
      <c r="Q1029" s="27" t="str">
        <f t="shared" si="262"/>
        <v xml:space="preserve"> </v>
      </c>
      <c r="R1029" s="16" t="str">
        <f t="shared" si="263"/>
        <v/>
      </c>
      <c r="S1029" s="17" t="str">
        <f t="shared" si="264"/>
        <v/>
      </c>
      <c r="T1029" s="18" t="str">
        <f t="shared" si="256"/>
        <v/>
      </c>
      <c r="U1029" s="19" t="str">
        <f t="shared" si="265"/>
        <v/>
      </c>
      <c r="V1029" s="17" t="str">
        <f t="shared" si="266"/>
        <v/>
      </c>
      <c r="W1029" s="20" t="str">
        <f t="shared" si="267"/>
        <v/>
      </c>
      <c r="X1029" s="17" t="str">
        <f t="shared" si="268"/>
        <v/>
      </c>
      <c r="Y1029" s="17" t="str">
        <f t="shared" si="269"/>
        <v/>
      </c>
      <c r="Z1029" s="21" t="str">
        <f t="shared" si="270"/>
        <v xml:space="preserve"> </v>
      </c>
    </row>
    <row r="1030" spans="11:26" ht="51.75" customHeight="1">
      <c r="K1030" s="63">
        <f t="shared" si="257"/>
        <v>0</v>
      </c>
      <c r="L1030" s="49">
        <f t="shared" si="258"/>
        <v>0</v>
      </c>
      <c r="M1030" s="22" t="str">
        <f t="shared" si="271"/>
        <v/>
      </c>
      <c r="N1030" s="22">
        <f t="shared" si="259"/>
        <v>0</v>
      </c>
      <c r="O1030" s="27">
        <f t="shared" si="260"/>
        <v>0</v>
      </c>
      <c r="P1030" s="27">
        <f t="shared" si="261"/>
        <v>0</v>
      </c>
      <c r="Q1030" s="27" t="str">
        <f t="shared" si="262"/>
        <v xml:space="preserve"> </v>
      </c>
      <c r="R1030" s="16" t="str">
        <f t="shared" si="263"/>
        <v/>
      </c>
      <c r="S1030" s="17" t="str">
        <f t="shared" si="264"/>
        <v/>
      </c>
      <c r="T1030" s="18" t="str">
        <f t="shared" si="256"/>
        <v/>
      </c>
      <c r="U1030" s="19" t="str">
        <f t="shared" si="265"/>
        <v/>
      </c>
      <c r="V1030" s="17" t="str">
        <f t="shared" si="266"/>
        <v/>
      </c>
      <c r="W1030" s="20" t="str">
        <f t="shared" si="267"/>
        <v/>
      </c>
      <c r="X1030" s="17" t="str">
        <f t="shared" si="268"/>
        <v/>
      </c>
      <c r="Y1030" s="17" t="str">
        <f t="shared" si="269"/>
        <v/>
      </c>
      <c r="Z1030" s="21" t="str">
        <f t="shared" si="270"/>
        <v xml:space="preserve"> </v>
      </c>
    </row>
    <row r="1031" spans="11:26" ht="51.75" customHeight="1">
      <c r="K1031" s="63">
        <f t="shared" si="257"/>
        <v>0</v>
      </c>
      <c r="L1031" s="49">
        <f t="shared" si="258"/>
        <v>0</v>
      </c>
      <c r="M1031" s="22" t="str">
        <f t="shared" si="271"/>
        <v/>
      </c>
      <c r="N1031" s="22">
        <f t="shared" si="259"/>
        <v>0</v>
      </c>
      <c r="O1031" s="27">
        <f t="shared" si="260"/>
        <v>0</v>
      </c>
      <c r="P1031" s="27">
        <f t="shared" si="261"/>
        <v>0</v>
      </c>
      <c r="Q1031" s="27" t="str">
        <f t="shared" si="262"/>
        <v xml:space="preserve"> </v>
      </c>
      <c r="R1031" s="16" t="str">
        <f t="shared" si="263"/>
        <v/>
      </c>
      <c r="S1031" s="17" t="str">
        <f t="shared" si="264"/>
        <v/>
      </c>
      <c r="T1031" s="18" t="str">
        <f t="shared" si="256"/>
        <v/>
      </c>
      <c r="U1031" s="19" t="str">
        <f t="shared" si="265"/>
        <v/>
      </c>
      <c r="V1031" s="17" t="str">
        <f t="shared" si="266"/>
        <v/>
      </c>
      <c r="W1031" s="20" t="str">
        <f t="shared" si="267"/>
        <v/>
      </c>
      <c r="X1031" s="17" t="str">
        <f t="shared" si="268"/>
        <v/>
      </c>
      <c r="Y1031" s="17" t="str">
        <f t="shared" si="269"/>
        <v/>
      </c>
      <c r="Z1031" s="21" t="str">
        <f t="shared" si="270"/>
        <v xml:space="preserve"> </v>
      </c>
    </row>
    <row r="1032" spans="11:26" ht="51.75" customHeight="1">
      <c r="K1032" s="63">
        <f t="shared" si="257"/>
        <v>0</v>
      </c>
      <c r="L1032" s="49">
        <f t="shared" si="258"/>
        <v>0</v>
      </c>
      <c r="M1032" s="22" t="str">
        <f t="shared" si="271"/>
        <v/>
      </c>
      <c r="N1032" s="22">
        <f t="shared" si="259"/>
        <v>0</v>
      </c>
      <c r="O1032" s="27">
        <f t="shared" si="260"/>
        <v>0</v>
      </c>
      <c r="P1032" s="27">
        <f t="shared" si="261"/>
        <v>0</v>
      </c>
      <c r="Q1032" s="27" t="str">
        <f t="shared" si="262"/>
        <v xml:space="preserve"> </v>
      </c>
      <c r="R1032" s="16" t="str">
        <f t="shared" si="263"/>
        <v/>
      </c>
      <c r="S1032" s="17" t="str">
        <f t="shared" si="264"/>
        <v/>
      </c>
      <c r="T1032" s="18" t="str">
        <f t="shared" si="256"/>
        <v/>
      </c>
      <c r="U1032" s="19" t="str">
        <f t="shared" si="265"/>
        <v/>
      </c>
      <c r="V1032" s="17" t="str">
        <f t="shared" si="266"/>
        <v/>
      </c>
      <c r="W1032" s="20" t="str">
        <f t="shared" si="267"/>
        <v/>
      </c>
      <c r="X1032" s="17" t="str">
        <f t="shared" si="268"/>
        <v/>
      </c>
      <c r="Y1032" s="17" t="str">
        <f t="shared" si="269"/>
        <v/>
      </c>
      <c r="Z1032" s="21" t="str">
        <f t="shared" si="270"/>
        <v xml:space="preserve"> </v>
      </c>
    </row>
    <row r="1033" spans="11:26" ht="51.75" customHeight="1">
      <c r="K1033" s="63">
        <f t="shared" si="257"/>
        <v>0</v>
      </c>
      <c r="L1033" s="49">
        <f t="shared" si="258"/>
        <v>0</v>
      </c>
      <c r="M1033" s="22" t="str">
        <f t="shared" si="271"/>
        <v/>
      </c>
      <c r="N1033" s="22">
        <f t="shared" si="259"/>
        <v>0</v>
      </c>
      <c r="O1033" s="27">
        <f t="shared" si="260"/>
        <v>0</v>
      </c>
      <c r="P1033" s="27">
        <f t="shared" si="261"/>
        <v>0</v>
      </c>
      <c r="Q1033" s="27" t="str">
        <f t="shared" si="262"/>
        <v xml:space="preserve"> </v>
      </c>
      <c r="R1033" s="16" t="str">
        <f t="shared" si="263"/>
        <v/>
      </c>
      <c r="S1033" s="17" t="str">
        <f t="shared" si="264"/>
        <v/>
      </c>
      <c r="T1033" s="18" t="str">
        <f t="shared" si="256"/>
        <v/>
      </c>
      <c r="U1033" s="19" t="str">
        <f t="shared" si="265"/>
        <v/>
      </c>
      <c r="V1033" s="17" t="str">
        <f t="shared" si="266"/>
        <v/>
      </c>
      <c r="W1033" s="20" t="str">
        <f t="shared" si="267"/>
        <v/>
      </c>
      <c r="X1033" s="17" t="str">
        <f t="shared" si="268"/>
        <v/>
      </c>
      <c r="Y1033" s="17" t="str">
        <f t="shared" si="269"/>
        <v/>
      </c>
      <c r="Z1033" s="21" t="str">
        <f t="shared" si="270"/>
        <v xml:space="preserve"> </v>
      </c>
    </row>
    <row r="1034" spans="11:26" ht="51.75" customHeight="1">
      <c r="K1034" s="63">
        <f t="shared" si="257"/>
        <v>0</v>
      </c>
      <c r="L1034" s="49">
        <f t="shared" si="258"/>
        <v>0</v>
      </c>
      <c r="M1034" s="22" t="str">
        <f t="shared" si="271"/>
        <v/>
      </c>
      <c r="N1034" s="22">
        <f t="shared" si="259"/>
        <v>0</v>
      </c>
      <c r="O1034" s="27">
        <f t="shared" si="260"/>
        <v>0</v>
      </c>
      <c r="P1034" s="27">
        <f t="shared" si="261"/>
        <v>0</v>
      </c>
      <c r="Q1034" s="27" t="str">
        <f t="shared" si="262"/>
        <v xml:space="preserve"> </v>
      </c>
      <c r="R1034" s="16" t="str">
        <f t="shared" si="263"/>
        <v/>
      </c>
      <c r="S1034" s="17" t="str">
        <f t="shared" si="264"/>
        <v/>
      </c>
      <c r="T1034" s="18" t="str">
        <f t="shared" si="256"/>
        <v/>
      </c>
      <c r="U1034" s="19" t="str">
        <f t="shared" si="265"/>
        <v/>
      </c>
      <c r="V1034" s="17" t="str">
        <f t="shared" si="266"/>
        <v/>
      </c>
      <c r="W1034" s="20" t="str">
        <f t="shared" si="267"/>
        <v/>
      </c>
      <c r="X1034" s="17" t="str">
        <f t="shared" si="268"/>
        <v/>
      </c>
      <c r="Y1034" s="17" t="str">
        <f t="shared" si="269"/>
        <v/>
      </c>
      <c r="Z1034" s="21" t="str">
        <f t="shared" si="270"/>
        <v xml:space="preserve"> </v>
      </c>
    </row>
    <row r="1035" spans="11:26" ht="51.75" customHeight="1">
      <c r="K1035" s="63">
        <f t="shared" si="257"/>
        <v>0</v>
      </c>
      <c r="L1035" s="49">
        <f t="shared" si="258"/>
        <v>0</v>
      </c>
      <c r="M1035" s="22" t="str">
        <f t="shared" si="271"/>
        <v/>
      </c>
      <c r="N1035" s="22">
        <f t="shared" si="259"/>
        <v>0</v>
      </c>
      <c r="O1035" s="27">
        <f t="shared" si="260"/>
        <v>0</v>
      </c>
      <c r="P1035" s="27">
        <f t="shared" si="261"/>
        <v>0</v>
      </c>
      <c r="Q1035" s="27" t="str">
        <f t="shared" si="262"/>
        <v xml:space="preserve"> </v>
      </c>
      <c r="R1035" s="16" t="str">
        <f t="shared" si="263"/>
        <v/>
      </c>
      <c r="S1035" s="17" t="str">
        <f t="shared" si="264"/>
        <v/>
      </c>
      <c r="T1035" s="18" t="str">
        <f t="shared" si="256"/>
        <v/>
      </c>
      <c r="U1035" s="19" t="str">
        <f t="shared" si="265"/>
        <v/>
      </c>
      <c r="V1035" s="17" t="str">
        <f t="shared" si="266"/>
        <v/>
      </c>
      <c r="W1035" s="20" t="str">
        <f t="shared" si="267"/>
        <v/>
      </c>
      <c r="X1035" s="17" t="str">
        <f t="shared" si="268"/>
        <v/>
      </c>
      <c r="Y1035" s="17" t="str">
        <f t="shared" si="269"/>
        <v/>
      </c>
      <c r="Z1035" s="21" t="str">
        <f t="shared" si="270"/>
        <v xml:space="preserve"> </v>
      </c>
    </row>
    <row r="1036" spans="11:26" ht="51.75" customHeight="1">
      <c r="K1036" s="63">
        <f t="shared" si="257"/>
        <v>0</v>
      </c>
      <c r="L1036" s="49">
        <f t="shared" si="258"/>
        <v>0</v>
      </c>
      <c r="M1036" s="22" t="str">
        <f t="shared" si="271"/>
        <v/>
      </c>
      <c r="N1036" s="22">
        <f t="shared" si="259"/>
        <v>0</v>
      </c>
      <c r="O1036" s="27">
        <f t="shared" si="260"/>
        <v>0</v>
      </c>
      <c r="P1036" s="27">
        <f t="shared" si="261"/>
        <v>0</v>
      </c>
      <c r="Q1036" s="27" t="str">
        <f t="shared" si="262"/>
        <v xml:space="preserve"> </v>
      </c>
      <c r="R1036" s="16" t="str">
        <f t="shared" si="263"/>
        <v/>
      </c>
      <c r="S1036" s="17" t="str">
        <f t="shared" si="264"/>
        <v/>
      </c>
      <c r="T1036" s="18" t="str">
        <f t="shared" si="256"/>
        <v/>
      </c>
      <c r="U1036" s="19" t="str">
        <f t="shared" si="265"/>
        <v/>
      </c>
      <c r="V1036" s="17" t="str">
        <f t="shared" si="266"/>
        <v/>
      </c>
      <c r="W1036" s="20" t="str">
        <f t="shared" si="267"/>
        <v/>
      </c>
      <c r="X1036" s="17" t="str">
        <f t="shared" si="268"/>
        <v/>
      </c>
      <c r="Y1036" s="17" t="str">
        <f t="shared" si="269"/>
        <v/>
      </c>
      <c r="Z1036" s="21" t="str">
        <f t="shared" si="270"/>
        <v xml:space="preserve"> </v>
      </c>
    </row>
    <row r="1037" spans="11:26" ht="51.75" customHeight="1">
      <c r="K1037" s="63">
        <f t="shared" si="257"/>
        <v>0</v>
      </c>
      <c r="L1037" s="49">
        <f t="shared" si="258"/>
        <v>0</v>
      </c>
      <c r="M1037" s="22" t="str">
        <f t="shared" si="271"/>
        <v/>
      </c>
      <c r="N1037" s="22">
        <f t="shared" si="259"/>
        <v>0</v>
      </c>
      <c r="O1037" s="27">
        <f t="shared" si="260"/>
        <v>0</v>
      </c>
      <c r="P1037" s="27">
        <f t="shared" si="261"/>
        <v>0</v>
      </c>
      <c r="Q1037" s="27" t="str">
        <f t="shared" si="262"/>
        <v xml:space="preserve"> </v>
      </c>
      <c r="R1037" s="16" t="str">
        <f t="shared" si="263"/>
        <v/>
      </c>
      <c r="S1037" s="17" t="str">
        <f t="shared" si="264"/>
        <v/>
      </c>
      <c r="T1037" s="18" t="str">
        <f t="shared" si="256"/>
        <v/>
      </c>
      <c r="U1037" s="19" t="str">
        <f t="shared" si="265"/>
        <v/>
      </c>
      <c r="V1037" s="17" t="str">
        <f t="shared" si="266"/>
        <v/>
      </c>
      <c r="W1037" s="20" t="str">
        <f t="shared" si="267"/>
        <v/>
      </c>
      <c r="X1037" s="17" t="str">
        <f t="shared" si="268"/>
        <v/>
      </c>
      <c r="Y1037" s="17" t="str">
        <f t="shared" si="269"/>
        <v/>
      </c>
      <c r="Z1037" s="21" t="str">
        <f t="shared" si="270"/>
        <v xml:space="preserve"> </v>
      </c>
    </row>
    <row r="1038" spans="11:26" ht="51.75" customHeight="1">
      <c r="K1038" s="63">
        <f t="shared" si="257"/>
        <v>0</v>
      </c>
      <c r="L1038" s="49">
        <f t="shared" si="258"/>
        <v>0</v>
      </c>
      <c r="M1038" s="22" t="str">
        <f t="shared" si="271"/>
        <v/>
      </c>
      <c r="N1038" s="22">
        <f t="shared" si="259"/>
        <v>0</v>
      </c>
      <c r="O1038" s="27">
        <f t="shared" si="260"/>
        <v>0</v>
      </c>
      <c r="P1038" s="27">
        <f t="shared" si="261"/>
        <v>0</v>
      </c>
      <c r="Q1038" s="27" t="str">
        <f t="shared" si="262"/>
        <v xml:space="preserve"> </v>
      </c>
      <c r="R1038" s="16" t="str">
        <f t="shared" si="263"/>
        <v/>
      </c>
      <c r="S1038" s="17" t="str">
        <f t="shared" si="264"/>
        <v/>
      </c>
      <c r="T1038" s="18" t="str">
        <f t="shared" si="256"/>
        <v/>
      </c>
      <c r="U1038" s="19" t="str">
        <f t="shared" si="265"/>
        <v/>
      </c>
      <c r="V1038" s="17" t="str">
        <f t="shared" si="266"/>
        <v/>
      </c>
      <c r="W1038" s="20" t="str">
        <f t="shared" si="267"/>
        <v/>
      </c>
      <c r="X1038" s="17" t="str">
        <f t="shared" si="268"/>
        <v/>
      </c>
      <c r="Y1038" s="17" t="str">
        <f t="shared" si="269"/>
        <v/>
      </c>
      <c r="Z1038" s="21" t="str">
        <f t="shared" si="270"/>
        <v xml:space="preserve"> </v>
      </c>
    </row>
    <row r="1039" spans="11:26" ht="51.75" customHeight="1">
      <c r="K1039" s="63">
        <f t="shared" si="257"/>
        <v>0</v>
      </c>
      <c r="L1039" s="49">
        <f t="shared" si="258"/>
        <v>0</v>
      </c>
      <c r="M1039" s="22" t="str">
        <f t="shared" si="271"/>
        <v/>
      </c>
      <c r="N1039" s="22">
        <f t="shared" si="259"/>
        <v>0</v>
      </c>
      <c r="O1039" s="27">
        <f t="shared" si="260"/>
        <v>0</v>
      </c>
      <c r="P1039" s="27">
        <f t="shared" si="261"/>
        <v>0</v>
      </c>
      <c r="Q1039" s="27" t="str">
        <f t="shared" si="262"/>
        <v xml:space="preserve"> </v>
      </c>
      <c r="R1039" s="16" t="str">
        <f t="shared" si="263"/>
        <v/>
      </c>
      <c r="S1039" s="17" t="str">
        <f t="shared" si="264"/>
        <v/>
      </c>
      <c r="T1039" s="18" t="str">
        <f t="shared" si="256"/>
        <v/>
      </c>
      <c r="U1039" s="19" t="str">
        <f t="shared" si="265"/>
        <v/>
      </c>
      <c r="V1039" s="17" t="str">
        <f t="shared" si="266"/>
        <v/>
      </c>
      <c r="W1039" s="20" t="str">
        <f t="shared" si="267"/>
        <v/>
      </c>
      <c r="X1039" s="17" t="str">
        <f t="shared" si="268"/>
        <v/>
      </c>
      <c r="Y1039" s="17" t="str">
        <f t="shared" si="269"/>
        <v/>
      </c>
      <c r="Z1039" s="21" t="str">
        <f t="shared" si="270"/>
        <v xml:space="preserve"> </v>
      </c>
    </row>
    <row r="1040" spans="11:26" ht="51.75" customHeight="1">
      <c r="K1040" s="63">
        <f t="shared" si="257"/>
        <v>0</v>
      </c>
      <c r="L1040" s="49">
        <f t="shared" si="258"/>
        <v>0</v>
      </c>
      <c r="M1040" s="22" t="str">
        <f t="shared" si="271"/>
        <v/>
      </c>
      <c r="N1040" s="22">
        <f t="shared" si="259"/>
        <v>0</v>
      </c>
      <c r="O1040" s="27">
        <f t="shared" si="260"/>
        <v>0</v>
      </c>
      <c r="P1040" s="27">
        <f t="shared" si="261"/>
        <v>0</v>
      </c>
      <c r="Q1040" s="27" t="str">
        <f t="shared" si="262"/>
        <v xml:space="preserve"> </v>
      </c>
      <c r="R1040" s="16" t="str">
        <f t="shared" si="263"/>
        <v/>
      </c>
      <c r="S1040" s="17" t="str">
        <f t="shared" si="264"/>
        <v/>
      </c>
      <c r="T1040" s="18" t="str">
        <f t="shared" si="256"/>
        <v/>
      </c>
      <c r="U1040" s="19" t="str">
        <f t="shared" si="265"/>
        <v/>
      </c>
      <c r="V1040" s="17" t="str">
        <f t="shared" si="266"/>
        <v/>
      </c>
      <c r="W1040" s="20" t="str">
        <f t="shared" si="267"/>
        <v/>
      </c>
      <c r="X1040" s="17" t="str">
        <f t="shared" si="268"/>
        <v/>
      </c>
      <c r="Y1040" s="17" t="str">
        <f t="shared" si="269"/>
        <v/>
      </c>
      <c r="Z1040" s="21" t="str">
        <f t="shared" si="270"/>
        <v xml:space="preserve"> </v>
      </c>
    </row>
    <row r="1041" spans="11:26" ht="51.75" customHeight="1">
      <c r="K1041" s="63">
        <f t="shared" si="257"/>
        <v>0</v>
      </c>
      <c r="L1041" s="49">
        <f t="shared" si="258"/>
        <v>0</v>
      </c>
      <c r="M1041" s="22" t="str">
        <f t="shared" si="271"/>
        <v/>
      </c>
      <c r="N1041" s="22">
        <f t="shared" si="259"/>
        <v>0</v>
      </c>
      <c r="O1041" s="27">
        <f t="shared" si="260"/>
        <v>0</v>
      </c>
      <c r="P1041" s="27">
        <f t="shared" si="261"/>
        <v>0</v>
      </c>
      <c r="Q1041" s="27" t="str">
        <f t="shared" si="262"/>
        <v xml:space="preserve"> </v>
      </c>
      <c r="R1041" s="16" t="str">
        <f t="shared" si="263"/>
        <v/>
      </c>
      <c r="S1041" s="17" t="str">
        <f t="shared" si="264"/>
        <v/>
      </c>
      <c r="T1041" s="18" t="str">
        <f t="shared" si="256"/>
        <v/>
      </c>
      <c r="U1041" s="19" t="str">
        <f t="shared" si="265"/>
        <v/>
      </c>
      <c r="V1041" s="17" t="str">
        <f t="shared" si="266"/>
        <v/>
      </c>
      <c r="W1041" s="20" t="str">
        <f t="shared" si="267"/>
        <v/>
      </c>
      <c r="X1041" s="17" t="str">
        <f t="shared" si="268"/>
        <v/>
      </c>
      <c r="Y1041" s="17" t="str">
        <f t="shared" si="269"/>
        <v/>
      </c>
      <c r="Z1041" s="21" t="str">
        <f t="shared" si="270"/>
        <v xml:space="preserve"> </v>
      </c>
    </row>
    <row r="1042" spans="11:26" ht="51.75" customHeight="1">
      <c r="K1042" s="63">
        <f t="shared" si="257"/>
        <v>0</v>
      </c>
      <c r="L1042" s="49">
        <f t="shared" si="258"/>
        <v>0</v>
      </c>
      <c r="M1042" s="22" t="str">
        <f t="shared" si="271"/>
        <v/>
      </c>
      <c r="N1042" s="22">
        <f t="shared" si="259"/>
        <v>0</v>
      </c>
      <c r="O1042" s="27">
        <f t="shared" si="260"/>
        <v>0</v>
      </c>
      <c r="P1042" s="27">
        <f t="shared" si="261"/>
        <v>0</v>
      </c>
      <c r="Q1042" s="27" t="str">
        <f t="shared" si="262"/>
        <v xml:space="preserve"> </v>
      </c>
      <c r="R1042" s="16" t="str">
        <f t="shared" si="263"/>
        <v/>
      </c>
      <c r="S1042" s="17" t="str">
        <f t="shared" si="264"/>
        <v/>
      </c>
      <c r="T1042" s="18" t="str">
        <f t="shared" si="256"/>
        <v/>
      </c>
      <c r="U1042" s="19" t="str">
        <f t="shared" si="265"/>
        <v/>
      </c>
      <c r="V1042" s="17" t="str">
        <f t="shared" si="266"/>
        <v/>
      </c>
      <c r="W1042" s="20" t="str">
        <f t="shared" si="267"/>
        <v/>
      </c>
      <c r="X1042" s="17" t="str">
        <f t="shared" si="268"/>
        <v/>
      </c>
      <c r="Y1042" s="17" t="str">
        <f t="shared" si="269"/>
        <v/>
      </c>
      <c r="Z1042" s="21" t="str">
        <f t="shared" si="270"/>
        <v xml:space="preserve"> </v>
      </c>
    </row>
    <row r="1043" spans="11:26" ht="51.75" customHeight="1">
      <c r="K1043" s="63">
        <f t="shared" si="257"/>
        <v>0</v>
      </c>
      <c r="L1043" s="49">
        <f t="shared" si="258"/>
        <v>0</v>
      </c>
      <c r="M1043" s="22" t="str">
        <f t="shared" si="271"/>
        <v/>
      </c>
      <c r="N1043" s="22">
        <f t="shared" si="259"/>
        <v>0</v>
      </c>
      <c r="O1043" s="27">
        <f t="shared" si="260"/>
        <v>0</v>
      </c>
      <c r="P1043" s="27">
        <f t="shared" si="261"/>
        <v>0</v>
      </c>
      <c r="Q1043" s="27" t="str">
        <f t="shared" si="262"/>
        <v xml:space="preserve"> </v>
      </c>
      <c r="R1043" s="16" t="str">
        <f t="shared" si="263"/>
        <v/>
      </c>
      <c r="S1043" s="17" t="str">
        <f t="shared" si="264"/>
        <v/>
      </c>
      <c r="T1043" s="18" t="str">
        <f t="shared" si="256"/>
        <v/>
      </c>
      <c r="U1043" s="19" t="str">
        <f t="shared" si="265"/>
        <v/>
      </c>
      <c r="V1043" s="17" t="str">
        <f t="shared" si="266"/>
        <v/>
      </c>
      <c r="W1043" s="20" t="str">
        <f t="shared" si="267"/>
        <v/>
      </c>
      <c r="X1043" s="17" t="str">
        <f t="shared" si="268"/>
        <v/>
      </c>
      <c r="Y1043" s="17" t="str">
        <f t="shared" si="269"/>
        <v/>
      </c>
      <c r="Z1043" s="21" t="str">
        <f t="shared" si="270"/>
        <v xml:space="preserve"> </v>
      </c>
    </row>
    <row r="1044" spans="11:26" ht="51.75" customHeight="1">
      <c r="K1044" s="63">
        <f t="shared" si="257"/>
        <v>0</v>
      </c>
      <c r="L1044" s="49">
        <f t="shared" si="258"/>
        <v>0</v>
      </c>
      <c r="M1044" s="22" t="str">
        <f t="shared" si="271"/>
        <v/>
      </c>
      <c r="N1044" s="22">
        <f t="shared" si="259"/>
        <v>0</v>
      </c>
      <c r="O1044" s="27">
        <f t="shared" si="260"/>
        <v>0</v>
      </c>
      <c r="P1044" s="27">
        <f t="shared" si="261"/>
        <v>0</v>
      </c>
      <c r="Q1044" s="27" t="str">
        <f t="shared" si="262"/>
        <v xml:space="preserve"> </v>
      </c>
      <c r="R1044" s="16" t="str">
        <f t="shared" si="263"/>
        <v/>
      </c>
      <c r="S1044" s="17" t="str">
        <f t="shared" si="264"/>
        <v/>
      </c>
      <c r="T1044" s="18" t="str">
        <f t="shared" si="256"/>
        <v/>
      </c>
      <c r="U1044" s="19" t="str">
        <f t="shared" si="265"/>
        <v/>
      </c>
      <c r="V1044" s="17" t="str">
        <f t="shared" si="266"/>
        <v/>
      </c>
      <c r="W1044" s="20" t="str">
        <f t="shared" si="267"/>
        <v/>
      </c>
      <c r="X1044" s="17" t="str">
        <f t="shared" si="268"/>
        <v/>
      </c>
      <c r="Y1044" s="17" t="str">
        <f t="shared" si="269"/>
        <v/>
      </c>
      <c r="Z1044" s="21" t="str">
        <f t="shared" si="270"/>
        <v xml:space="preserve"> </v>
      </c>
    </row>
    <row r="1045" spans="11:26" ht="51.75" customHeight="1">
      <c r="K1045" s="63">
        <f t="shared" si="257"/>
        <v>0</v>
      </c>
      <c r="L1045" s="49">
        <f t="shared" si="258"/>
        <v>0</v>
      </c>
      <c r="M1045" s="22" t="str">
        <f t="shared" si="271"/>
        <v/>
      </c>
      <c r="N1045" s="22">
        <f t="shared" si="259"/>
        <v>0</v>
      </c>
      <c r="O1045" s="27">
        <f t="shared" si="260"/>
        <v>0</v>
      </c>
      <c r="P1045" s="27">
        <f t="shared" si="261"/>
        <v>0</v>
      </c>
      <c r="Q1045" s="27" t="str">
        <f t="shared" si="262"/>
        <v xml:space="preserve"> </v>
      </c>
      <c r="R1045" s="16" t="str">
        <f t="shared" si="263"/>
        <v/>
      </c>
      <c r="S1045" s="17" t="str">
        <f t="shared" si="264"/>
        <v/>
      </c>
      <c r="T1045" s="18" t="str">
        <f t="shared" si="256"/>
        <v/>
      </c>
      <c r="U1045" s="19" t="str">
        <f t="shared" si="265"/>
        <v/>
      </c>
      <c r="V1045" s="17" t="str">
        <f t="shared" si="266"/>
        <v/>
      </c>
      <c r="W1045" s="20" t="str">
        <f t="shared" si="267"/>
        <v/>
      </c>
      <c r="X1045" s="17" t="str">
        <f t="shared" si="268"/>
        <v/>
      </c>
      <c r="Y1045" s="17" t="str">
        <f t="shared" si="269"/>
        <v/>
      </c>
      <c r="Z1045" s="21" t="str">
        <f t="shared" si="270"/>
        <v xml:space="preserve"> </v>
      </c>
    </row>
    <row r="1046" spans="11:26" ht="51.75" customHeight="1">
      <c r="K1046" s="63">
        <f t="shared" si="257"/>
        <v>0</v>
      </c>
      <c r="L1046" s="49">
        <f t="shared" si="258"/>
        <v>0</v>
      </c>
      <c r="M1046" s="22" t="str">
        <f t="shared" si="271"/>
        <v/>
      </c>
      <c r="N1046" s="22">
        <f t="shared" si="259"/>
        <v>0</v>
      </c>
      <c r="O1046" s="27">
        <f t="shared" si="260"/>
        <v>0</v>
      </c>
      <c r="P1046" s="27">
        <f t="shared" si="261"/>
        <v>0</v>
      </c>
      <c r="Q1046" s="27" t="str">
        <f t="shared" si="262"/>
        <v xml:space="preserve"> </v>
      </c>
      <c r="R1046" s="16" t="str">
        <f t="shared" si="263"/>
        <v/>
      </c>
      <c r="S1046" s="17" t="str">
        <f t="shared" si="264"/>
        <v/>
      </c>
      <c r="T1046" s="18" t="str">
        <f t="shared" si="256"/>
        <v/>
      </c>
      <c r="U1046" s="19" t="str">
        <f t="shared" si="265"/>
        <v/>
      </c>
      <c r="V1046" s="17" t="str">
        <f t="shared" si="266"/>
        <v/>
      </c>
      <c r="W1046" s="20" t="str">
        <f t="shared" si="267"/>
        <v/>
      </c>
      <c r="X1046" s="17" t="str">
        <f t="shared" si="268"/>
        <v/>
      </c>
      <c r="Y1046" s="17" t="str">
        <f t="shared" si="269"/>
        <v/>
      </c>
      <c r="Z1046" s="21" t="str">
        <f t="shared" si="270"/>
        <v xml:space="preserve"> </v>
      </c>
    </row>
    <row r="1047" spans="11:26" ht="51.75" customHeight="1">
      <c r="K1047" s="63">
        <f t="shared" si="257"/>
        <v>0</v>
      </c>
      <c r="L1047" s="49">
        <f t="shared" si="258"/>
        <v>0</v>
      </c>
      <c r="M1047" s="22" t="str">
        <f t="shared" si="271"/>
        <v/>
      </c>
      <c r="N1047" s="22">
        <f t="shared" si="259"/>
        <v>0</v>
      </c>
      <c r="O1047" s="27">
        <f t="shared" si="260"/>
        <v>0</v>
      </c>
      <c r="P1047" s="27">
        <f t="shared" si="261"/>
        <v>0</v>
      </c>
      <c r="Q1047" s="27" t="str">
        <f t="shared" si="262"/>
        <v xml:space="preserve"> </v>
      </c>
      <c r="R1047" s="16" t="str">
        <f t="shared" si="263"/>
        <v/>
      </c>
      <c r="S1047" s="17" t="str">
        <f t="shared" si="264"/>
        <v/>
      </c>
      <c r="T1047" s="18" t="str">
        <f t="shared" si="256"/>
        <v/>
      </c>
      <c r="U1047" s="19" t="str">
        <f t="shared" si="265"/>
        <v/>
      </c>
      <c r="V1047" s="17" t="str">
        <f t="shared" si="266"/>
        <v/>
      </c>
      <c r="W1047" s="20" t="str">
        <f t="shared" si="267"/>
        <v/>
      </c>
      <c r="X1047" s="17" t="str">
        <f t="shared" si="268"/>
        <v/>
      </c>
      <c r="Y1047" s="17" t="str">
        <f t="shared" si="269"/>
        <v/>
      </c>
      <c r="Z1047" s="21" t="str">
        <f t="shared" si="270"/>
        <v xml:space="preserve"> </v>
      </c>
    </row>
    <row r="1048" spans="11:26" ht="51.75" customHeight="1">
      <c r="K1048" s="63">
        <f t="shared" si="257"/>
        <v>0</v>
      </c>
      <c r="L1048" s="49">
        <f t="shared" si="258"/>
        <v>0</v>
      </c>
      <c r="M1048" s="22" t="str">
        <f t="shared" si="271"/>
        <v/>
      </c>
      <c r="N1048" s="22">
        <f t="shared" si="259"/>
        <v>0</v>
      </c>
      <c r="O1048" s="27">
        <f t="shared" si="260"/>
        <v>0</v>
      </c>
      <c r="P1048" s="27">
        <f t="shared" si="261"/>
        <v>0</v>
      </c>
      <c r="Q1048" s="27" t="str">
        <f t="shared" si="262"/>
        <v xml:space="preserve"> </v>
      </c>
      <c r="R1048" s="16" t="str">
        <f t="shared" si="263"/>
        <v/>
      </c>
      <c r="S1048" s="17" t="str">
        <f t="shared" si="264"/>
        <v/>
      </c>
      <c r="T1048" s="18" t="str">
        <f t="shared" si="256"/>
        <v/>
      </c>
      <c r="U1048" s="19" t="str">
        <f t="shared" si="265"/>
        <v/>
      </c>
      <c r="V1048" s="17" t="str">
        <f t="shared" si="266"/>
        <v/>
      </c>
      <c r="W1048" s="20" t="str">
        <f t="shared" si="267"/>
        <v/>
      </c>
      <c r="X1048" s="17" t="str">
        <f t="shared" si="268"/>
        <v/>
      </c>
      <c r="Y1048" s="17" t="str">
        <f t="shared" si="269"/>
        <v/>
      </c>
      <c r="Z1048" s="21" t="str">
        <f t="shared" si="270"/>
        <v xml:space="preserve"> </v>
      </c>
    </row>
    <row r="1049" spans="11:26" ht="51.75" customHeight="1">
      <c r="K1049" s="63">
        <f t="shared" si="257"/>
        <v>0</v>
      </c>
      <c r="L1049" s="49">
        <f t="shared" si="258"/>
        <v>0</v>
      </c>
      <c r="M1049" s="22" t="str">
        <f t="shared" si="271"/>
        <v/>
      </c>
      <c r="N1049" s="22">
        <f t="shared" si="259"/>
        <v>0</v>
      </c>
      <c r="O1049" s="27">
        <f t="shared" si="260"/>
        <v>0</v>
      </c>
      <c r="P1049" s="27">
        <f t="shared" si="261"/>
        <v>0</v>
      </c>
      <c r="Q1049" s="27" t="str">
        <f t="shared" si="262"/>
        <v xml:space="preserve"> </v>
      </c>
      <c r="R1049" s="16" t="str">
        <f t="shared" si="263"/>
        <v/>
      </c>
      <c r="S1049" s="17" t="str">
        <f t="shared" si="264"/>
        <v/>
      </c>
      <c r="T1049" s="18" t="str">
        <f t="shared" si="256"/>
        <v/>
      </c>
      <c r="U1049" s="19" t="str">
        <f t="shared" si="265"/>
        <v/>
      </c>
      <c r="V1049" s="17" t="str">
        <f t="shared" si="266"/>
        <v/>
      </c>
      <c r="W1049" s="20" t="str">
        <f t="shared" si="267"/>
        <v/>
      </c>
      <c r="X1049" s="17" t="str">
        <f t="shared" si="268"/>
        <v/>
      </c>
      <c r="Y1049" s="17" t="str">
        <f t="shared" si="269"/>
        <v/>
      </c>
      <c r="Z1049" s="21" t="str">
        <f t="shared" si="270"/>
        <v xml:space="preserve"> </v>
      </c>
    </row>
    <row r="1050" spans="11:26" ht="51.75" customHeight="1">
      <c r="K1050" s="63">
        <f t="shared" si="257"/>
        <v>0</v>
      </c>
      <c r="L1050" s="49">
        <f t="shared" si="258"/>
        <v>0</v>
      </c>
      <c r="M1050" s="22" t="str">
        <f t="shared" si="271"/>
        <v/>
      </c>
      <c r="N1050" s="22">
        <f t="shared" si="259"/>
        <v>0</v>
      </c>
      <c r="O1050" s="27">
        <f t="shared" si="260"/>
        <v>0</v>
      </c>
      <c r="P1050" s="27">
        <f t="shared" si="261"/>
        <v>0</v>
      </c>
      <c r="Q1050" s="27" t="str">
        <f t="shared" si="262"/>
        <v xml:space="preserve"> </v>
      </c>
      <c r="R1050" s="16" t="str">
        <f t="shared" si="263"/>
        <v/>
      </c>
      <c r="S1050" s="17" t="str">
        <f t="shared" si="264"/>
        <v/>
      </c>
      <c r="T1050" s="18" t="str">
        <f t="shared" si="256"/>
        <v/>
      </c>
      <c r="U1050" s="19" t="str">
        <f t="shared" si="265"/>
        <v/>
      </c>
      <c r="V1050" s="17" t="str">
        <f t="shared" si="266"/>
        <v/>
      </c>
      <c r="W1050" s="20" t="str">
        <f t="shared" si="267"/>
        <v/>
      </c>
      <c r="X1050" s="17" t="str">
        <f t="shared" si="268"/>
        <v/>
      </c>
      <c r="Y1050" s="17" t="str">
        <f t="shared" si="269"/>
        <v/>
      </c>
      <c r="Z1050" s="21" t="str">
        <f t="shared" si="270"/>
        <v xml:space="preserve"> </v>
      </c>
    </row>
    <row r="1051" spans="11:26" ht="51.75" customHeight="1">
      <c r="K1051" s="63">
        <f t="shared" si="257"/>
        <v>0</v>
      </c>
      <c r="L1051" s="49">
        <f t="shared" si="258"/>
        <v>0</v>
      </c>
      <c r="M1051" s="22" t="str">
        <f t="shared" si="271"/>
        <v/>
      </c>
      <c r="N1051" s="22">
        <f t="shared" si="259"/>
        <v>0</v>
      </c>
      <c r="O1051" s="27">
        <f t="shared" si="260"/>
        <v>0</v>
      </c>
      <c r="P1051" s="27">
        <f t="shared" si="261"/>
        <v>0</v>
      </c>
      <c r="Q1051" s="27" t="str">
        <f t="shared" si="262"/>
        <v xml:space="preserve"> </v>
      </c>
      <c r="R1051" s="16" t="str">
        <f t="shared" si="263"/>
        <v/>
      </c>
      <c r="S1051" s="17" t="str">
        <f t="shared" si="264"/>
        <v/>
      </c>
      <c r="T1051" s="18" t="str">
        <f t="shared" si="256"/>
        <v/>
      </c>
      <c r="U1051" s="19" t="str">
        <f t="shared" si="265"/>
        <v/>
      </c>
      <c r="V1051" s="17" t="str">
        <f t="shared" si="266"/>
        <v/>
      </c>
      <c r="W1051" s="20" t="str">
        <f t="shared" si="267"/>
        <v/>
      </c>
      <c r="X1051" s="17" t="str">
        <f t="shared" si="268"/>
        <v/>
      </c>
      <c r="Y1051" s="17" t="str">
        <f t="shared" si="269"/>
        <v/>
      </c>
      <c r="Z1051" s="21" t="str">
        <f t="shared" si="270"/>
        <v xml:space="preserve"> </v>
      </c>
    </row>
    <row r="1052" spans="11:26" ht="51.75" customHeight="1">
      <c r="K1052" s="63">
        <f t="shared" si="257"/>
        <v>0</v>
      </c>
      <c r="L1052" s="49">
        <f t="shared" si="258"/>
        <v>0</v>
      </c>
      <c r="M1052" s="22" t="str">
        <f t="shared" si="271"/>
        <v/>
      </c>
      <c r="N1052" s="22">
        <f t="shared" si="259"/>
        <v>0</v>
      </c>
      <c r="O1052" s="27">
        <f t="shared" si="260"/>
        <v>0</v>
      </c>
      <c r="P1052" s="27">
        <f t="shared" si="261"/>
        <v>0</v>
      </c>
      <c r="Q1052" s="27" t="str">
        <f t="shared" si="262"/>
        <v xml:space="preserve"> </v>
      </c>
      <c r="R1052" s="16" t="str">
        <f t="shared" si="263"/>
        <v/>
      </c>
      <c r="S1052" s="17" t="str">
        <f t="shared" si="264"/>
        <v/>
      </c>
      <c r="T1052" s="18" t="str">
        <f t="shared" si="256"/>
        <v/>
      </c>
      <c r="U1052" s="19" t="str">
        <f t="shared" si="265"/>
        <v/>
      </c>
      <c r="V1052" s="17" t="str">
        <f t="shared" si="266"/>
        <v/>
      </c>
      <c r="W1052" s="20" t="str">
        <f t="shared" si="267"/>
        <v/>
      </c>
      <c r="X1052" s="17" t="str">
        <f t="shared" si="268"/>
        <v/>
      </c>
      <c r="Y1052" s="17" t="str">
        <f t="shared" si="269"/>
        <v/>
      </c>
      <c r="Z1052" s="21" t="str">
        <f t="shared" si="270"/>
        <v xml:space="preserve"> </v>
      </c>
    </row>
    <row r="1053" spans="11:26" ht="51.75" customHeight="1">
      <c r="K1053" s="63">
        <f t="shared" si="257"/>
        <v>0</v>
      </c>
      <c r="L1053" s="49">
        <f t="shared" si="258"/>
        <v>0</v>
      </c>
      <c r="M1053" s="22" t="str">
        <f t="shared" si="271"/>
        <v/>
      </c>
      <c r="N1053" s="22">
        <f t="shared" si="259"/>
        <v>0</v>
      </c>
      <c r="O1053" s="27">
        <f t="shared" si="260"/>
        <v>0</v>
      </c>
      <c r="P1053" s="27">
        <f t="shared" si="261"/>
        <v>0</v>
      </c>
      <c r="Q1053" s="27" t="str">
        <f t="shared" si="262"/>
        <v xml:space="preserve"> </v>
      </c>
      <c r="R1053" s="16" t="str">
        <f t="shared" si="263"/>
        <v/>
      </c>
      <c r="S1053" s="17" t="str">
        <f t="shared" si="264"/>
        <v/>
      </c>
      <c r="T1053" s="18" t="str">
        <f t="shared" si="256"/>
        <v/>
      </c>
      <c r="U1053" s="19" t="str">
        <f t="shared" si="265"/>
        <v/>
      </c>
      <c r="V1053" s="17" t="str">
        <f t="shared" si="266"/>
        <v/>
      </c>
      <c r="W1053" s="20" t="str">
        <f t="shared" si="267"/>
        <v/>
      </c>
      <c r="X1053" s="17" t="str">
        <f t="shared" si="268"/>
        <v/>
      </c>
      <c r="Y1053" s="17" t="str">
        <f t="shared" si="269"/>
        <v/>
      </c>
      <c r="Z1053" s="21" t="str">
        <f t="shared" si="270"/>
        <v xml:space="preserve"> </v>
      </c>
    </row>
    <row r="1054" spans="11:26" ht="51.75" customHeight="1">
      <c r="K1054" s="63">
        <f t="shared" si="257"/>
        <v>0</v>
      </c>
      <c r="L1054" s="49">
        <f t="shared" si="258"/>
        <v>0</v>
      </c>
      <c r="M1054" s="22" t="str">
        <f t="shared" si="271"/>
        <v/>
      </c>
      <c r="N1054" s="22">
        <f t="shared" si="259"/>
        <v>0</v>
      </c>
      <c r="O1054" s="27">
        <f t="shared" si="260"/>
        <v>0</v>
      </c>
      <c r="P1054" s="27">
        <f t="shared" si="261"/>
        <v>0</v>
      </c>
      <c r="Q1054" s="27" t="str">
        <f t="shared" si="262"/>
        <v xml:space="preserve"> </v>
      </c>
      <c r="R1054" s="16" t="str">
        <f t="shared" si="263"/>
        <v/>
      </c>
      <c r="S1054" s="17" t="str">
        <f t="shared" si="264"/>
        <v/>
      </c>
      <c r="T1054" s="18" t="str">
        <f t="shared" si="256"/>
        <v/>
      </c>
      <c r="U1054" s="19" t="str">
        <f t="shared" si="265"/>
        <v/>
      </c>
      <c r="V1054" s="17" t="str">
        <f t="shared" si="266"/>
        <v/>
      </c>
      <c r="W1054" s="20" t="str">
        <f t="shared" si="267"/>
        <v/>
      </c>
      <c r="X1054" s="17" t="str">
        <f t="shared" si="268"/>
        <v/>
      </c>
      <c r="Y1054" s="17" t="str">
        <f t="shared" si="269"/>
        <v/>
      </c>
      <c r="Z1054" s="21" t="str">
        <f t="shared" si="270"/>
        <v xml:space="preserve"> </v>
      </c>
    </row>
    <row r="1055" spans="11:26" ht="51.75" customHeight="1">
      <c r="K1055" s="63">
        <f t="shared" si="257"/>
        <v>0</v>
      </c>
      <c r="L1055" s="49">
        <f t="shared" si="258"/>
        <v>0</v>
      </c>
      <c r="M1055" s="22" t="str">
        <f t="shared" si="271"/>
        <v/>
      </c>
      <c r="N1055" s="22">
        <f t="shared" si="259"/>
        <v>0</v>
      </c>
      <c r="O1055" s="27">
        <f t="shared" si="260"/>
        <v>0</v>
      </c>
      <c r="P1055" s="27">
        <f t="shared" si="261"/>
        <v>0</v>
      </c>
      <c r="Q1055" s="27" t="str">
        <f t="shared" si="262"/>
        <v xml:space="preserve"> </v>
      </c>
      <c r="R1055" s="16" t="str">
        <f t="shared" si="263"/>
        <v/>
      </c>
      <c r="S1055" s="17" t="str">
        <f t="shared" si="264"/>
        <v/>
      </c>
      <c r="T1055" s="18" t="str">
        <f t="shared" si="256"/>
        <v/>
      </c>
      <c r="U1055" s="19" t="str">
        <f t="shared" si="265"/>
        <v/>
      </c>
      <c r="V1055" s="17" t="str">
        <f t="shared" si="266"/>
        <v/>
      </c>
      <c r="W1055" s="20" t="str">
        <f t="shared" si="267"/>
        <v/>
      </c>
      <c r="X1055" s="17" t="str">
        <f t="shared" si="268"/>
        <v/>
      </c>
      <c r="Y1055" s="17" t="str">
        <f t="shared" si="269"/>
        <v/>
      </c>
      <c r="Z1055" s="21" t="str">
        <f t="shared" si="270"/>
        <v xml:space="preserve"> </v>
      </c>
    </row>
    <row r="1056" spans="11:26" ht="51.75" customHeight="1">
      <c r="K1056" s="63">
        <f t="shared" si="257"/>
        <v>0</v>
      </c>
      <c r="L1056" s="49">
        <f t="shared" si="258"/>
        <v>0</v>
      </c>
      <c r="M1056" s="22" t="str">
        <f t="shared" si="271"/>
        <v/>
      </c>
      <c r="N1056" s="22">
        <f t="shared" si="259"/>
        <v>0</v>
      </c>
      <c r="O1056" s="27">
        <f t="shared" si="260"/>
        <v>0</v>
      </c>
      <c r="P1056" s="27">
        <f t="shared" si="261"/>
        <v>0</v>
      </c>
      <c r="Q1056" s="27" t="str">
        <f t="shared" si="262"/>
        <v xml:space="preserve"> </v>
      </c>
      <c r="R1056" s="16" t="str">
        <f t="shared" si="263"/>
        <v/>
      </c>
      <c r="S1056" s="17" t="str">
        <f t="shared" si="264"/>
        <v/>
      </c>
      <c r="T1056" s="18" t="str">
        <f t="shared" si="256"/>
        <v/>
      </c>
      <c r="U1056" s="19" t="str">
        <f t="shared" si="265"/>
        <v/>
      </c>
      <c r="V1056" s="17" t="str">
        <f t="shared" si="266"/>
        <v/>
      </c>
      <c r="W1056" s="20" t="str">
        <f t="shared" si="267"/>
        <v/>
      </c>
      <c r="X1056" s="17" t="str">
        <f t="shared" si="268"/>
        <v/>
      </c>
      <c r="Y1056" s="17" t="str">
        <f t="shared" si="269"/>
        <v/>
      </c>
      <c r="Z1056" s="21" t="str">
        <f t="shared" si="270"/>
        <v xml:space="preserve"> </v>
      </c>
    </row>
    <row r="1057" spans="11:26" ht="51.75" customHeight="1">
      <c r="K1057" s="63">
        <f t="shared" si="257"/>
        <v>0</v>
      </c>
      <c r="L1057" s="49">
        <f t="shared" si="258"/>
        <v>0</v>
      </c>
      <c r="M1057" s="22" t="str">
        <f t="shared" si="271"/>
        <v/>
      </c>
      <c r="N1057" s="22">
        <f t="shared" si="259"/>
        <v>0</v>
      </c>
      <c r="O1057" s="27">
        <f t="shared" si="260"/>
        <v>0</v>
      </c>
      <c r="P1057" s="27">
        <f t="shared" si="261"/>
        <v>0</v>
      </c>
      <c r="Q1057" s="27" t="str">
        <f t="shared" si="262"/>
        <v xml:space="preserve"> </v>
      </c>
      <c r="R1057" s="16" t="str">
        <f t="shared" si="263"/>
        <v/>
      </c>
      <c r="S1057" s="17" t="str">
        <f t="shared" si="264"/>
        <v/>
      </c>
      <c r="T1057" s="18" t="str">
        <f t="shared" si="256"/>
        <v/>
      </c>
      <c r="U1057" s="19" t="str">
        <f t="shared" si="265"/>
        <v/>
      </c>
      <c r="V1057" s="17" t="str">
        <f t="shared" si="266"/>
        <v/>
      </c>
      <c r="W1057" s="20" t="str">
        <f t="shared" si="267"/>
        <v/>
      </c>
      <c r="X1057" s="17" t="str">
        <f t="shared" si="268"/>
        <v/>
      </c>
      <c r="Y1057" s="17" t="str">
        <f t="shared" si="269"/>
        <v/>
      </c>
      <c r="Z1057" s="21" t="str">
        <f t="shared" si="270"/>
        <v xml:space="preserve"> </v>
      </c>
    </row>
    <row r="1058" spans="11:26" ht="51.75" customHeight="1">
      <c r="K1058" s="63">
        <f t="shared" si="257"/>
        <v>0</v>
      </c>
      <c r="L1058" s="49">
        <f t="shared" si="258"/>
        <v>0</v>
      </c>
      <c r="M1058" s="22" t="str">
        <f t="shared" si="271"/>
        <v/>
      </c>
      <c r="N1058" s="22">
        <f t="shared" si="259"/>
        <v>0</v>
      </c>
      <c r="O1058" s="27">
        <f t="shared" si="260"/>
        <v>0</v>
      </c>
      <c r="P1058" s="27">
        <f t="shared" si="261"/>
        <v>0</v>
      </c>
      <c r="Q1058" s="27" t="str">
        <f t="shared" si="262"/>
        <v xml:space="preserve"> </v>
      </c>
      <c r="R1058" s="16" t="str">
        <f t="shared" si="263"/>
        <v/>
      </c>
      <c r="S1058" s="17" t="str">
        <f t="shared" si="264"/>
        <v/>
      </c>
      <c r="T1058" s="18" t="str">
        <f t="shared" si="256"/>
        <v/>
      </c>
      <c r="U1058" s="19" t="str">
        <f t="shared" si="265"/>
        <v/>
      </c>
      <c r="V1058" s="17" t="str">
        <f t="shared" si="266"/>
        <v/>
      </c>
      <c r="W1058" s="20" t="str">
        <f t="shared" si="267"/>
        <v/>
      </c>
      <c r="X1058" s="17" t="str">
        <f t="shared" si="268"/>
        <v/>
      </c>
      <c r="Y1058" s="17" t="str">
        <f t="shared" si="269"/>
        <v/>
      </c>
      <c r="Z1058" s="21" t="str">
        <f t="shared" si="270"/>
        <v xml:space="preserve"> </v>
      </c>
    </row>
    <row r="1059" spans="11:26" ht="51.75" customHeight="1">
      <c r="K1059" s="63">
        <f t="shared" si="257"/>
        <v>0</v>
      </c>
      <c r="L1059" s="49">
        <f t="shared" si="258"/>
        <v>0</v>
      </c>
      <c r="M1059" s="22" t="str">
        <f t="shared" si="271"/>
        <v/>
      </c>
      <c r="N1059" s="22">
        <f t="shared" si="259"/>
        <v>0</v>
      </c>
      <c r="O1059" s="27">
        <f t="shared" si="260"/>
        <v>0</v>
      </c>
      <c r="P1059" s="27">
        <f t="shared" si="261"/>
        <v>0</v>
      </c>
      <c r="Q1059" s="27" t="str">
        <f t="shared" si="262"/>
        <v xml:space="preserve"> </v>
      </c>
      <c r="R1059" s="16" t="str">
        <f t="shared" si="263"/>
        <v/>
      </c>
      <c r="S1059" s="17" t="str">
        <f t="shared" si="264"/>
        <v/>
      </c>
      <c r="T1059" s="18" t="str">
        <f t="shared" si="256"/>
        <v/>
      </c>
      <c r="U1059" s="19" t="str">
        <f t="shared" si="265"/>
        <v/>
      </c>
      <c r="V1059" s="17" t="str">
        <f t="shared" si="266"/>
        <v/>
      </c>
      <c r="W1059" s="20" t="str">
        <f t="shared" si="267"/>
        <v/>
      </c>
      <c r="X1059" s="17" t="str">
        <f t="shared" si="268"/>
        <v/>
      </c>
      <c r="Y1059" s="17" t="str">
        <f t="shared" si="269"/>
        <v/>
      </c>
      <c r="Z1059" s="21" t="str">
        <f t="shared" si="270"/>
        <v xml:space="preserve"> </v>
      </c>
    </row>
    <row r="1060" spans="11:26" ht="51.75" customHeight="1">
      <c r="K1060" s="63">
        <f t="shared" si="257"/>
        <v>0</v>
      </c>
      <c r="L1060" s="49">
        <f t="shared" si="258"/>
        <v>0</v>
      </c>
      <c r="M1060" s="22" t="str">
        <f t="shared" si="271"/>
        <v/>
      </c>
      <c r="N1060" s="22">
        <f t="shared" si="259"/>
        <v>0</v>
      </c>
      <c r="O1060" s="27">
        <f t="shared" si="260"/>
        <v>0</v>
      </c>
      <c r="P1060" s="27">
        <f t="shared" si="261"/>
        <v>0</v>
      </c>
      <c r="Q1060" s="27" t="str">
        <f t="shared" si="262"/>
        <v xml:space="preserve"> </v>
      </c>
      <c r="R1060" s="16" t="str">
        <f t="shared" si="263"/>
        <v/>
      </c>
      <c r="S1060" s="17" t="str">
        <f t="shared" si="264"/>
        <v/>
      </c>
      <c r="T1060" s="18" t="str">
        <f t="shared" si="256"/>
        <v/>
      </c>
      <c r="U1060" s="19" t="str">
        <f t="shared" si="265"/>
        <v/>
      </c>
      <c r="V1060" s="17" t="str">
        <f t="shared" si="266"/>
        <v/>
      </c>
      <c r="W1060" s="20" t="str">
        <f t="shared" si="267"/>
        <v/>
      </c>
      <c r="X1060" s="17" t="str">
        <f t="shared" si="268"/>
        <v/>
      </c>
      <c r="Y1060" s="17" t="str">
        <f t="shared" si="269"/>
        <v/>
      </c>
      <c r="Z1060" s="21" t="str">
        <f t="shared" si="270"/>
        <v xml:space="preserve"> </v>
      </c>
    </row>
    <row r="1061" spans="11:26" ht="51.75" customHeight="1">
      <c r="K1061" s="63">
        <f t="shared" si="257"/>
        <v>0</v>
      </c>
      <c r="L1061" s="49">
        <f t="shared" si="258"/>
        <v>0</v>
      </c>
      <c r="M1061" s="22" t="str">
        <f t="shared" si="271"/>
        <v/>
      </c>
      <c r="N1061" s="22">
        <f t="shared" si="259"/>
        <v>0</v>
      </c>
      <c r="O1061" s="27">
        <f t="shared" si="260"/>
        <v>0</v>
      </c>
      <c r="P1061" s="27">
        <f t="shared" si="261"/>
        <v>0</v>
      </c>
      <c r="Q1061" s="27" t="str">
        <f t="shared" si="262"/>
        <v xml:space="preserve"> </v>
      </c>
      <c r="R1061" s="16" t="str">
        <f t="shared" si="263"/>
        <v/>
      </c>
      <c r="S1061" s="17" t="str">
        <f t="shared" si="264"/>
        <v/>
      </c>
      <c r="T1061" s="18" t="str">
        <f t="shared" si="256"/>
        <v/>
      </c>
      <c r="U1061" s="19" t="str">
        <f t="shared" si="265"/>
        <v/>
      </c>
      <c r="V1061" s="17" t="str">
        <f t="shared" si="266"/>
        <v/>
      </c>
      <c r="W1061" s="20" t="str">
        <f t="shared" si="267"/>
        <v/>
      </c>
      <c r="X1061" s="17" t="str">
        <f t="shared" si="268"/>
        <v/>
      </c>
      <c r="Y1061" s="17" t="str">
        <f t="shared" si="269"/>
        <v/>
      </c>
      <c r="Z1061" s="21" t="str">
        <f t="shared" si="270"/>
        <v xml:space="preserve"> </v>
      </c>
    </row>
    <row r="1062" spans="11:26" ht="51.75" customHeight="1">
      <c r="K1062" s="63">
        <f t="shared" si="257"/>
        <v>0</v>
      </c>
      <c r="L1062" s="49">
        <f t="shared" si="258"/>
        <v>0</v>
      </c>
      <c r="M1062" s="22" t="str">
        <f t="shared" si="271"/>
        <v/>
      </c>
      <c r="N1062" s="22">
        <f t="shared" si="259"/>
        <v>0</v>
      </c>
      <c r="O1062" s="27">
        <f t="shared" si="260"/>
        <v>0</v>
      </c>
      <c r="P1062" s="27">
        <f t="shared" si="261"/>
        <v>0</v>
      </c>
      <c r="Q1062" s="27" t="str">
        <f t="shared" si="262"/>
        <v xml:space="preserve"> </v>
      </c>
      <c r="R1062" s="16" t="str">
        <f t="shared" si="263"/>
        <v/>
      </c>
      <c r="S1062" s="17" t="str">
        <f t="shared" si="264"/>
        <v/>
      </c>
      <c r="T1062" s="18" t="str">
        <f t="shared" si="256"/>
        <v/>
      </c>
      <c r="U1062" s="19" t="str">
        <f t="shared" si="265"/>
        <v/>
      </c>
      <c r="V1062" s="17" t="str">
        <f t="shared" si="266"/>
        <v/>
      </c>
      <c r="W1062" s="20" t="str">
        <f t="shared" si="267"/>
        <v/>
      </c>
      <c r="X1062" s="17" t="str">
        <f t="shared" si="268"/>
        <v/>
      </c>
      <c r="Y1062" s="17" t="str">
        <f t="shared" si="269"/>
        <v/>
      </c>
      <c r="Z1062" s="21" t="str">
        <f t="shared" si="270"/>
        <v xml:space="preserve"> </v>
      </c>
    </row>
    <row r="1063" spans="11:26" ht="51.75" customHeight="1">
      <c r="K1063" s="63">
        <f t="shared" si="257"/>
        <v>0</v>
      </c>
      <c r="L1063" s="49">
        <f t="shared" si="258"/>
        <v>0</v>
      </c>
      <c r="M1063" s="22" t="str">
        <f t="shared" si="271"/>
        <v/>
      </c>
      <c r="N1063" s="22">
        <f t="shared" si="259"/>
        <v>0</v>
      </c>
      <c r="O1063" s="27">
        <f t="shared" si="260"/>
        <v>0</v>
      </c>
      <c r="P1063" s="27">
        <f t="shared" si="261"/>
        <v>0</v>
      </c>
      <c r="Q1063" s="27" t="str">
        <f t="shared" si="262"/>
        <v xml:space="preserve"> </v>
      </c>
      <c r="R1063" s="16" t="str">
        <f t="shared" si="263"/>
        <v/>
      </c>
      <c r="S1063" s="17" t="str">
        <f t="shared" si="264"/>
        <v/>
      </c>
      <c r="T1063" s="18" t="str">
        <f t="shared" si="256"/>
        <v/>
      </c>
      <c r="U1063" s="19" t="str">
        <f t="shared" si="265"/>
        <v/>
      </c>
      <c r="V1063" s="17" t="str">
        <f t="shared" si="266"/>
        <v/>
      </c>
      <c r="W1063" s="20" t="str">
        <f t="shared" si="267"/>
        <v/>
      </c>
      <c r="X1063" s="17" t="str">
        <f t="shared" si="268"/>
        <v/>
      </c>
      <c r="Y1063" s="17" t="str">
        <f t="shared" si="269"/>
        <v/>
      </c>
      <c r="Z1063" s="21" t="str">
        <f t="shared" si="270"/>
        <v xml:space="preserve"> </v>
      </c>
    </row>
    <row r="1064" spans="11:26" ht="51.75" customHeight="1">
      <c r="K1064" s="63">
        <f t="shared" si="257"/>
        <v>0</v>
      </c>
      <c r="L1064" s="49">
        <f t="shared" si="258"/>
        <v>0</v>
      </c>
      <c r="M1064" s="22" t="str">
        <f t="shared" si="271"/>
        <v/>
      </c>
      <c r="N1064" s="22">
        <f t="shared" si="259"/>
        <v>0</v>
      </c>
      <c r="O1064" s="27">
        <f t="shared" si="260"/>
        <v>0</v>
      </c>
      <c r="P1064" s="27">
        <f t="shared" si="261"/>
        <v>0</v>
      </c>
      <c r="Q1064" s="27" t="str">
        <f t="shared" si="262"/>
        <v xml:space="preserve"> </v>
      </c>
      <c r="R1064" s="16" t="str">
        <f t="shared" si="263"/>
        <v/>
      </c>
      <c r="S1064" s="17" t="str">
        <f t="shared" si="264"/>
        <v/>
      </c>
      <c r="T1064" s="18" t="str">
        <f t="shared" si="256"/>
        <v/>
      </c>
      <c r="U1064" s="19" t="str">
        <f t="shared" si="265"/>
        <v/>
      </c>
      <c r="V1064" s="17" t="str">
        <f t="shared" si="266"/>
        <v/>
      </c>
      <c r="W1064" s="20" t="str">
        <f t="shared" si="267"/>
        <v/>
      </c>
      <c r="X1064" s="17" t="str">
        <f t="shared" si="268"/>
        <v/>
      </c>
      <c r="Y1064" s="17" t="str">
        <f t="shared" si="269"/>
        <v/>
      </c>
      <c r="Z1064" s="21" t="str">
        <f t="shared" si="270"/>
        <v xml:space="preserve"> </v>
      </c>
    </row>
    <row r="1065" spans="11:26" ht="51.75" customHeight="1">
      <c r="K1065" s="63">
        <f t="shared" si="257"/>
        <v>0</v>
      </c>
      <c r="L1065" s="49">
        <f t="shared" si="258"/>
        <v>0</v>
      </c>
      <c r="M1065" s="22" t="str">
        <f t="shared" si="271"/>
        <v/>
      </c>
      <c r="N1065" s="22">
        <f t="shared" si="259"/>
        <v>0</v>
      </c>
      <c r="O1065" s="27">
        <f t="shared" si="260"/>
        <v>0</v>
      </c>
      <c r="P1065" s="27">
        <f t="shared" si="261"/>
        <v>0</v>
      </c>
      <c r="Q1065" s="27" t="str">
        <f t="shared" si="262"/>
        <v xml:space="preserve"> </v>
      </c>
      <c r="R1065" s="16" t="str">
        <f t="shared" si="263"/>
        <v/>
      </c>
      <c r="S1065" s="17" t="str">
        <f t="shared" si="264"/>
        <v/>
      </c>
      <c r="T1065" s="18" t="str">
        <f t="shared" si="256"/>
        <v/>
      </c>
      <c r="U1065" s="19" t="str">
        <f t="shared" si="265"/>
        <v/>
      </c>
      <c r="V1065" s="17" t="str">
        <f t="shared" si="266"/>
        <v/>
      </c>
      <c r="W1065" s="20" t="str">
        <f t="shared" si="267"/>
        <v/>
      </c>
      <c r="X1065" s="17" t="str">
        <f t="shared" si="268"/>
        <v/>
      </c>
      <c r="Y1065" s="17" t="str">
        <f t="shared" si="269"/>
        <v/>
      </c>
      <c r="Z1065" s="21" t="str">
        <f t="shared" si="270"/>
        <v xml:space="preserve"> </v>
      </c>
    </row>
    <row r="1066" spans="11:26" ht="51.75" customHeight="1">
      <c r="K1066" s="63">
        <f t="shared" si="257"/>
        <v>0</v>
      </c>
      <c r="L1066" s="49">
        <f t="shared" si="258"/>
        <v>0</v>
      </c>
      <c r="M1066" s="22" t="str">
        <f t="shared" si="271"/>
        <v/>
      </c>
      <c r="N1066" s="22">
        <f t="shared" si="259"/>
        <v>0</v>
      </c>
      <c r="O1066" s="27">
        <f t="shared" si="260"/>
        <v>0</v>
      </c>
      <c r="P1066" s="27">
        <f t="shared" si="261"/>
        <v>0</v>
      </c>
      <c r="Q1066" s="27" t="str">
        <f t="shared" si="262"/>
        <v xml:space="preserve"> </v>
      </c>
      <c r="R1066" s="16" t="str">
        <f t="shared" si="263"/>
        <v/>
      </c>
      <c r="S1066" s="17" t="str">
        <f t="shared" si="264"/>
        <v/>
      </c>
      <c r="T1066" s="18" t="str">
        <f t="shared" si="256"/>
        <v/>
      </c>
      <c r="U1066" s="19" t="str">
        <f t="shared" si="265"/>
        <v/>
      </c>
      <c r="V1066" s="17" t="str">
        <f t="shared" si="266"/>
        <v/>
      </c>
      <c r="W1066" s="20" t="str">
        <f t="shared" si="267"/>
        <v/>
      </c>
      <c r="X1066" s="17" t="str">
        <f t="shared" si="268"/>
        <v/>
      </c>
      <c r="Y1066" s="17" t="str">
        <f t="shared" si="269"/>
        <v/>
      </c>
      <c r="Z1066" s="21" t="str">
        <f t="shared" si="270"/>
        <v xml:space="preserve"> </v>
      </c>
    </row>
    <row r="1067" spans="11:26" ht="51.75" customHeight="1">
      <c r="K1067" s="63">
        <f t="shared" si="257"/>
        <v>0</v>
      </c>
      <c r="L1067" s="49">
        <f t="shared" si="258"/>
        <v>0</v>
      </c>
      <c r="M1067" s="22" t="str">
        <f t="shared" si="271"/>
        <v/>
      </c>
      <c r="N1067" s="22">
        <f t="shared" si="259"/>
        <v>0</v>
      </c>
      <c r="O1067" s="27">
        <f t="shared" si="260"/>
        <v>0</v>
      </c>
      <c r="P1067" s="27">
        <f t="shared" si="261"/>
        <v>0</v>
      </c>
      <c r="Q1067" s="27" t="str">
        <f t="shared" si="262"/>
        <v xml:space="preserve"> </v>
      </c>
      <c r="R1067" s="16" t="str">
        <f t="shared" si="263"/>
        <v/>
      </c>
      <c r="S1067" s="17" t="str">
        <f t="shared" si="264"/>
        <v/>
      </c>
      <c r="T1067" s="18" t="str">
        <f t="shared" si="256"/>
        <v/>
      </c>
      <c r="U1067" s="19" t="str">
        <f t="shared" si="265"/>
        <v/>
      </c>
      <c r="V1067" s="17" t="str">
        <f t="shared" si="266"/>
        <v/>
      </c>
      <c r="W1067" s="20" t="str">
        <f t="shared" si="267"/>
        <v/>
      </c>
      <c r="X1067" s="17" t="str">
        <f t="shared" si="268"/>
        <v/>
      </c>
      <c r="Y1067" s="17" t="str">
        <f t="shared" si="269"/>
        <v/>
      </c>
      <c r="Z1067" s="21" t="str">
        <f t="shared" si="270"/>
        <v xml:space="preserve"> </v>
      </c>
    </row>
    <row r="1068" spans="11:26" ht="51.75" customHeight="1">
      <c r="K1068" s="63">
        <f t="shared" si="257"/>
        <v>0</v>
      </c>
      <c r="L1068" s="49">
        <f t="shared" si="258"/>
        <v>0</v>
      </c>
      <c r="M1068" s="22" t="str">
        <f t="shared" si="271"/>
        <v/>
      </c>
      <c r="N1068" s="22">
        <f t="shared" si="259"/>
        <v>0</v>
      </c>
      <c r="O1068" s="27">
        <f t="shared" si="260"/>
        <v>0</v>
      </c>
      <c r="P1068" s="27">
        <f t="shared" si="261"/>
        <v>0</v>
      </c>
      <c r="Q1068" s="27" t="str">
        <f t="shared" si="262"/>
        <v xml:space="preserve"> </v>
      </c>
      <c r="R1068" s="16" t="str">
        <f t="shared" si="263"/>
        <v/>
      </c>
      <c r="S1068" s="17" t="str">
        <f t="shared" si="264"/>
        <v/>
      </c>
      <c r="T1068" s="18" t="str">
        <f t="shared" si="256"/>
        <v/>
      </c>
      <c r="U1068" s="19" t="str">
        <f t="shared" si="265"/>
        <v/>
      </c>
      <c r="V1068" s="17" t="str">
        <f t="shared" si="266"/>
        <v/>
      </c>
      <c r="W1068" s="20" t="str">
        <f t="shared" si="267"/>
        <v/>
      </c>
      <c r="X1068" s="17" t="str">
        <f t="shared" si="268"/>
        <v/>
      </c>
      <c r="Y1068" s="17" t="str">
        <f t="shared" si="269"/>
        <v/>
      </c>
      <c r="Z1068" s="21" t="str">
        <f t="shared" si="270"/>
        <v xml:space="preserve"> </v>
      </c>
    </row>
    <row r="1069" spans="11:26" ht="51.75" customHeight="1">
      <c r="K1069" s="63">
        <f t="shared" si="257"/>
        <v>0</v>
      </c>
      <c r="L1069" s="49">
        <f t="shared" si="258"/>
        <v>0</v>
      </c>
      <c r="M1069" s="22" t="str">
        <f t="shared" si="271"/>
        <v/>
      </c>
      <c r="N1069" s="22">
        <f t="shared" si="259"/>
        <v>0</v>
      </c>
      <c r="O1069" s="27">
        <f t="shared" si="260"/>
        <v>0</v>
      </c>
      <c r="P1069" s="27">
        <f t="shared" si="261"/>
        <v>0</v>
      </c>
      <c r="Q1069" s="27" t="str">
        <f t="shared" si="262"/>
        <v xml:space="preserve"> </v>
      </c>
      <c r="R1069" s="16" t="str">
        <f t="shared" si="263"/>
        <v/>
      </c>
      <c r="S1069" s="17" t="str">
        <f t="shared" si="264"/>
        <v/>
      </c>
      <c r="T1069" s="18" t="str">
        <f t="shared" si="256"/>
        <v/>
      </c>
      <c r="U1069" s="19" t="str">
        <f t="shared" si="265"/>
        <v/>
      </c>
      <c r="V1069" s="17" t="str">
        <f t="shared" si="266"/>
        <v/>
      </c>
      <c r="W1069" s="20" t="str">
        <f t="shared" si="267"/>
        <v/>
      </c>
      <c r="X1069" s="17" t="str">
        <f t="shared" si="268"/>
        <v/>
      </c>
      <c r="Y1069" s="17" t="str">
        <f t="shared" si="269"/>
        <v/>
      </c>
      <c r="Z1069" s="21" t="str">
        <f t="shared" si="270"/>
        <v xml:space="preserve"> </v>
      </c>
    </row>
    <row r="1070" spans="11:26" ht="51.75" customHeight="1">
      <c r="K1070" s="63">
        <f t="shared" si="257"/>
        <v>0</v>
      </c>
      <c r="L1070" s="49">
        <f t="shared" si="258"/>
        <v>0</v>
      </c>
      <c r="M1070" s="22" t="str">
        <f t="shared" si="271"/>
        <v/>
      </c>
      <c r="N1070" s="22">
        <f t="shared" si="259"/>
        <v>0</v>
      </c>
      <c r="O1070" s="27">
        <f t="shared" si="260"/>
        <v>0</v>
      </c>
      <c r="P1070" s="27">
        <f t="shared" si="261"/>
        <v>0</v>
      </c>
      <c r="Q1070" s="27" t="str">
        <f t="shared" si="262"/>
        <v xml:space="preserve"> </v>
      </c>
      <c r="R1070" s="16" t="str">
        <f t="shared" si="263"/>
        <v/>
      </c>
      <c r="S1070" s="17" t="str">
        <f t="shared" si="264"/>
        <v/>
      </c>
      <c r="T1070" s="18" t="str">
        <f t="shared" si="256"/>
        <v/>
      </c>
      <c r="U1070" s="19" t="str">
        <f t="shared" si="265"/>
        <v/>
      </c>
      <c r="V1070" s="17" t="str">
        <f t="shared" si="266"/>
        <v/>
      </c>
      <c r="W1070" s="20" t="str">
        <f t="shared" si="267"/>
        <v/>
      </c>
      <c r="X1070" s="17" t="str">
        <f t="shared" si="268"/>
        <v/>
      </c>
      <c r="Y1070" s="17" t="str">
        <f t="shared" si="269"/>
        <v/>
      </c>
      <c r="Z1070" s="21" t="str">
        <f t="shared" si="270"/>
        <v xml:space="preserve"> </v>
      </c>
    </row>
    <row r="1071" spans="11:26" ht="51.75" customHeight="1">
      <c r="K1071" s="63">
        <f t="shared" si="257"/>
        <v>0</v>
      </c>
      <c r="L1071" s="49">
        <f t="shared" si="258"/>
        <v>0</v>
      </c>
      <c r="M1071" s="22" t="str">
        <f t="shared" si="271"/>
        <v/>
      </c>
      <c r="N1071" s="22">
        <f t="shared" si="259"/>
        <v>0</v>
      </c>
      <c r="O1071" s="27">
        <f t="shared" si="260"/>
        <v>0</v>
      </c>
      <c r="P1071" s="27">
        <f t="shared" si="261"/>
        <v>0</v>
      </c>
      <c r="Q1071" s="27" t="str">
        <f t="shared" si="262"/>
        <v xml:space="preserve"> </v>
      </c>
      <c r="R1071" s="16" t="str">
        <f t="shared" si="263"/>
        <v/>
      </c>
      <c r="S1071" s="17" t="str">
        <f t="shared" si="264"/>
        <v/>
      </c>
      <c r="T1071" s="18" t="str">
        <f t="shared" si="256"/>
        <v/>
      </c>
      <c r="U1071" s="19" t="str">
        <f t="shared" si="265"/>
        <v/>
      </c>
      <c r="V1071" s="17" t="str">
        <f t="shared" si="266"/>
        <v/>
      </c>
      <c r="W1071" s="20" t="str">
        <f t="shared" si="267"/>
        <v/>
      </c>
      <c r="X1071" s="17" t="str">
        <f t="shared" si="268"/>
        <v/>
      </c>
      <c r="Y1071" s="17" t="str">
        <f t="shared" si="269"/>
        <v/>
      </c>
      <c r="Z1071" s="21" t="str">
        <f t="shared" si="270"/>
        <v xml:space="preserve"> </v>
      </c>
    </row>
    <row r="1072" spans="11:26" ht="51.75" customHeight="1">
      <c r="K1072" s="63">
        <f t="shared" si="257"/>
        <v>0</v>
      </c>
      <c r="L1072" s="49">
        <f t="shared" si="258"/>
        <v>0</v>
      </c>
      <c r="M1072" s="22" t="str">
        <f t="shared" si="271"/>
        <v/>
      </c>
      <c r="N1072" s="22">
        <f t="shared" si="259"/>
        <v>0</v>
      </c>
      <c r="O1072" s="27">
        <f t="shared" si="260"/>
        <v>0</v>
      </c>
      <c r="P1072" s="27">
        <f t="shared" si="261"/>
        <v>0</v>
      </c>
      <c r="Q1072" s="27" t="str">
        <f t="shared" si="262"/>
        <v xml:space="preserve"> </v>
      </c>
      <c r="R1072" s="16" t="str">
        <f t="shared" si="263"/>
        <v/>
      </c>
      <c r="S1072" s="17" t="str">
        <f t="shared" si="264"/>
        <v/>
      </c>
      <c r="T1072" s="18" t="str">
        <f t="shared" si="256"/>
        <v/>
      </c>
      <c r="U1072" s="19" t="str">
        <f t="shared" si="265"/>
        <v/>
      </c>
      <c r="V1072" s="17" t="str">
        <f t="shared" si="266"/>
        <v/>
      </c>
      <c r="W1072" s="20" t="str">
        <f t="shared" si="267"/>
        <v/>
      </c>
      <c r="X1072" s="17" t="str">
        <f t="shared" si="268"/>
        <v/>
      </c>
      <c r="Y1072" s="17" t="str">
        <f t="shared" si="269"/>
        <v/>
      </c>
      <c r="Z1072" s="21" t="str">
        <f t="shared" si="270"/>
        <v xml:space="preserve"> </v>
      </c>
    </row>
    <row r="1073" spans="11:26" ht="51.75" customHeight="1">
      <c r="K1073" s="63">
        <f t="shared" si="257"/>
        <v>0</v>
      </c>
      <c r="L1073" s="49">
        <f t="shared" si="258"/>
        <v>0</v>
      </c>
      <c r="M1073" s="22" t="str">
        <f t="shared" si="271"/>
        <v/>
      </c>
      <c r="N1073" s="22">
        <f t="shared" si="259"/>
        <v>0</v>
      </c>
      <c r="O1073" s="27">
        <f t="shared" si="260"/>
        <v>0</v>
      </c>
      <c r="P1073" s="27">
        <f t="shared" si="261"/>
        <v>0</v>
      </c>
      <c r="Q1073" s="27" t="str">
        <f t="shared" si="262"/>
        <v xml:space="preserve"> </v>
      </c>
      <c r="R1073" s="16" t="str">
        <f t="shared" si="263"/>
        <v/>
      </c>
      <c r="S1073" s="17" t="str">
        <f t="shared" si="264"/>
        <v/>
      </c>
      <c r="T1073" s="18" t="str">
        <f t="shared" si="256"/>
        <v/>
      </c>
      <c r="U1073" s="19" t="str">
        <f t="shared" si="265"/>
        <v/>
      </c>
      <c r="V1073" s="17" t="str">
        <f t="shared" si="266"/>
        <v/>
      </c>
      <c r="W1073" s="20" t="str">
        <f t="shared" si="267"/>
        <v/>
      </c>
      <c r="X1073" s="17" t="str">
        <f t="shared" si="268"/>
        <v/>
      </c>
      <c r="Y1073" s="17" t="str">
        <f t="shared" si="269"/>
        <v/>
      </c>
      <c r="Z1073" s="21" t="str">
        <f t="shared" si="270"/>
        <v xml:space="preserve"> </v>
      </c>
    </row>
    <row r="1074" spans="11:26" ht="51.75" customHeight="1">
      <c r="K1074" s="63">
        <f t="shared" si="257"/>
        <v>0</v>
      </c>
      <c r="L1074" s="49">
        <f t="shared" si="258"/>
        <v>0</v>
      </c>
      <c r="M1074" s="22" t="str">
        <f t="shared" si="271"/>
        <v/>
      </c>
      <c r="N1074" s="22">
        <f t="shared" si="259"/>
        <v>0</v>
      </c>
      <c r="O1074" s="27">
        <f t="shared" si="260"/>
        <v>0</v>
      </c>
      <c r="P1074" s="27">
        <f t="shared" si="261"/>
        <v>0</v>
      </c>
      <c r="Q1074" s="27" t="str">
        <f t="shared" si="262"/>
        <v xml:space="preserve"> </v>
      </c>
      <c r="R1074" s="16" t="str">
        <f t="shared" si="263"/>
        <v/>
      </c>
      <c r="S1074" s="17" t="str">
        <f t="shared" si="264"/>
        <v/>
      </c>
      <c r="T1074" s="18" t="str">
        <f t="shared" si="256"/>
        <v/>
      </c>
      <c r="U1074" s="19" t="str">
        <f t="shared" si="265"/>
        <v/>
      </c>
      <c r="V1074" s="17" t="str">
        <f t="shared" si="266"/>
        <v/>
      </c>
      <c r="W1074" s="20" t="str">
        <f t="shared" si="267"/>
        <v/>
      </c>
      <c r="X1074" s="17" t="str">
        <f t="shared" si="268"/>
        <v/>
      </c>
      <c r="Y1074" s="17" t="str">
        <f t="shared" si="269"/>
        <v/>
      </c>
      <c r="Z1074" s="21" t="str">
        <f t="shared" si="270"/>
        <v xml:space="preserve"> </v>
      </c>
    </row>
    <row r="1075" spans="11:26" ht="51.75" customHeight="1">
      <c r="K1075" s="63">
        <f t="shared" si="257"/>
        <v>0</v>
      </c>
      <c r="L1075" s="49">
        <f t="shared" si="258"/>
        <v>0</v>
      </c>
      <c r="M1075" s="22" t="str">
        <f t="shared" si="271"/>
        <v/>
      </c>
      <c r="N1075" s="22">
        <f t="shared" si="259"/>
        <v>0</v>
      </c>
      <c r="O1075" s="27">
        <f t="shared" si="260"/>
        <v>0</v>
      </c>
      <c r="P1075" s="27">
        <f t="shared" si="261"/>
        <v>0</v>
      </c>
      <c r="Q1075" s="27" t="str">
        <f t="shared" si="262"/>
        <v xml:space="preserve"> </v>
      </c>
      <c r="R1075" s="16" t="str">
        <f t="shared" si="263"/>
        <v/>
      </c>
      <c r="S1075" s="17" t="str">
        <f t="shared" si="264"/>
        <v/>
      </c>
      <c r="T1075" s="18" t="str">
        <f t="shared" si="256"/>
        <v/>
      </c>
      <c r="U1075" s="19" t="str">
        <f t="shared" si="265"/>
        <v/>
      </c>
      <c r="V1075" s="17" t="str">
        <f t="shared" si="266"/>
        <v/>
      </c>
      <c r="W1075" s="20" t="str">
        <f t="shared" si="267"/>
        <v/>
      </c>
      <c r="X1075" s="17" t="str">
        <f t="shared" si="268"/>
        <v/>
      </c>
      <c r="Y1075" s="17" t="str">
        <f t="shared" si="269"/>
        <v/>
      </c>
      <c r="Z1075" s="21" t="str">
        <f t="shared" si="270"/>
        <v xml:space="preserve"> </v>
      </c>
    </row>
    <row r="1076" spans="11:26" ht="51.75" customHeight="1">
      <c r="K1076" s="63">
        <f t="shared" si="257"/>
        <v>0</v>
      </c>
      <c r="L1076" s="49">
        <f t="shared" si="258"/>
        <v>0</v>
      </c>
      <c r="M1076" s="22" t="str">
        <f t="shared" si="271"/>
        <v/>
      </c>
      <c r="N1076" s="22">
        <f t="shared" si="259"/>
        <v>0</v>
      </c>
      <c r="O1076" s="27">
        <f t="shared" si="260"/>
        <v>0</v>
      </c>
      <c r="P1076" s="27">
        <f t="shared" si="261"/>
        <v>0</v>
      </c>
      <c r="Q1076" s="27" t="str">
        <f t="shared" si="262"/>
        <v xml:space="preserve"> </v>
      </c>
      <c r="R1076" s="16" t="str">
        <f t="shared" si="263"/>
        <v/>
      </c>
      <c r="S1076" s="17" t="str">
        <f t="shared" si="264"/>
        <v/>
      </c>
      <c r="T1076" s="18" t="str">
        <f t="shared" si="256"/>
        <v/>
      </c>
      <c r="U1076" s="19" t="str">
        <f t="shared" si="265"/>
        <v/>
      </c>
      <c r="V1076" s="17" t="str">
        <f t="shared" si="266"/>
        <v/>
      </c>
      <c r="W1076" s="20" t="str">
        <f t="shared" si="267"/>
        <v/>
      </c>
      <c r="X1076" s="17" t="str">
        <f t="shared" si="268"/>
        <v/>
      </c>
      <c r="Y1076" s="17" t="str">
        <f t="shared" si="269"/>
        <v/>
      </c>
      <c r="Z1076" s="21" t="str">
        <f t="shared" si="270"/>
        <v xml:space="preserve"> </v>
      </c>
    </row>
    <row r="1077" spans="11:26" ht="51.75" customHeight="1">
      <c r="K1077" s="63">
        <f t="shared" si="257"/>
        <v>0</v>
      </c>
      <c r="L1077" s="49">
        <f t="shared" si="258"/>
        <v>0</v>
      </c>
      <c r="M1077" s="22" t="str">
        <f t="shared" si="271"/>
        <v/>
      </c>
      <c r="N1077" s="22">
        <f t="shared" si="259"/>
        <v>0</v>
      </c>
      <c r="O1077" s="27">
        <f t="shared" si="260"/>
        <v>0</v>
      </c>
      <c r="P1077" s="27">
        <f t="shared" si="261"/>
        <v>0</v>
      </c>
      <c r="Q1077" s="27" t="str">
        <f t="shared" si="262"/>
        <v xml:space="preserve"> </v>
      </c>
      <c r="R1077" s="16" t="str">
        <f t="shared" si="263"/>
        <v/>
      </c>
      <c r="S1077" s="17" t="str">
        <f t="shared" si="264"/>
        <v/>
      </c>
      <c r="T1077" s="18" t="str">
        <f t="shared" si="256"/>
        <v/>
      </c>
      <c r="U1077" s="19" t="str">
        <f t="shared" si="265"/>
        <v/>
      </c>
      <c r="V1077" s="17" t="str">
        <f t="shared" si="266"/>
        <v/>
      </c>
      <c r="W1077" s="20" t="str">
        <f t="shared" si="267"/>
        <v/>
      </c>
      <c r="X1077" s="17" t="str">
        <f t="shared" si="268"/>
        <v/>
      </c>
      <c r="Y1077" s="17" t="str">
        <f t="shared" si="269"/>
        <v/>
      </c>
      <c r="Z1077" s="21" t="str">
        <f t="shared" si="270"/>
        <v xml:space="preserve"> </v>
      </c>
    </row>
    <row r="1078" spans="11:26" ht="51.75" customHeight="1">
      <c r="K1078" s="63">
        <f t="shared" si="257"/>
        <v>0</v>
      </c>
      <c r="L1078" s="49">
        <f t="shared" si="258"/>
        <v>0</v>
      </c>
      <c r="M1078" s="22" t="str">
        <f t="shared" si="271"/>
        <v/>
      </c>
      <c r="N1078" s="22">
        <f t="shared" si="259"/>
        <v>0</v>
      </c>
      <c r="O1078" s="27">
        <f t="shared" si="260"/>
        <v>0</v>
      </c>
      <c r="P1078" s="27">
        <f t="shared" si="261"/>
        <v>0</v>
      </c>
      <c r="Q1078" s="27" t="str">
        <f t="shared" si="262"/>
        <v xml:space="preserve"> </v>
      </c>
      <c r="R1078" s="16" t="str">
        <f t="shared" si="263"/>
        <v/>
      </c>
      <c r="S1078" s="17" t="str">
        <f t="shared" si="264"/>
        <v/>
      </c>
      <c r="T1078" s="18" t="str">
        <f t="shared" si="256"/>
        <v/>
      </c>
      <c r="U1078" s="19" t="str">
        <f t="shared" si="265"/>
        <v/>
      </c>
      <c r="V1078" s="17" t="str">
        <f t="shared" si="266"/>
        <v/>
      </c>
      <c r="W1078" s="20" t="str">
        <f t="shared" si="267"/>
        <v/>
      </c>
      <c r="X1078" s="17" t="str">
        <f t="shared" si="268"/>
        <v/>
      </c>
      <c r="Y1078" s="17" t="str">
        <f t="shared" si="269"/>
        <v/>
      </c>
      <c r="Z1078" s="21" t="str">
        <f t="shared" si="270"/>
        <v xml:space="preserve"> </v>
      </c>
    </row>
    <row r="1079" spans="11:26" ht="51.75" customHeight="1">
      <c r="K1079" s="63">
        <f t="shared" si="257"/>
        <v>0</v>
      </c>
      <c r="L1079" s="49">
        <f t="shared" si="258"/>
        <v>0</v>
      </c>
      <c r="M1079" s="22" t="str">
        <f t="shared" si="271"/>
        <v/>
      </c>
      <c r="N1079" s="22">
        <f t="shared" si="259"/>
        <v>0</v>
      </c>
      <c r="O1079" s="27">
        <f t="shared" si="260"/>
        <v>0</v>
      </c>
      <c r="P1079" s="27">
        <f t="shared" si="261"/>
        <v>0</v>
      </c>
      <c r="Q1079" s="27" t="str">
        <f t="shared" si="262"/>
        <v xml:space="preserve"> </v>
      </c>
      <c r="R1079" s="16" t="str">
        <f t="shared" si="263"/>
        <v/>
      </c>
      <c r="S1079" s="17" t="str">
        <f t="shared" si="264"/>
        <v/>
      </c>
      <c r="T1079" s="18" t="str">
        <f t="shared" si="256"/>
        <v/>
      </c>
      <c r="U1079" s="19" t="str">
        <f t="shared" si="265"/>
        <v/>
      </c>
      <c r="V1079" s="17" t="str">
        <f t="shared" si="266"/>
        <v/>
      </c>
      <c r="W1079" s="20" t="str">
        <f t="shared" si="267"/>
        <v/>
      </c>
      <c r="X1079" s="17" t="str">
        <f t="shared" si="268"/>
        <v/>
      </c>
      <c r="Y1079" s="17" t="str">
        <f t="shared" si="269"/>
        <v/>
      </c>
      <c r="Z1079" s="21" t="str">
        <f t="shared" si="270"/>
        <v xml:space="preserve"> </v>
      </c>
    </row>
    <row r="1080" spans="11:26" ht="51.75" customHeight="1">
      <c r="K1080" s="63">
        <f t="shared" si="257"/>
        <v>0</v>
      </c>
      <c r="L1080" s="49">
        <f t="shared" si="258"/>
        <v>0</v>
      </c>
      <c r="M1080" s="22" t="str">
        <f t="shared" si="271"/>
        <v/>
      </c>
      <c r="N1080" s="22">
        <f t="shared" si="259"/>
        <v>0</v>
      </c>
      <c r="O1080" s="27">
        <f t="shared" si="260"/>
        <v>0</v>
      </c>
      <c r="P1080" s="27">
        <f t="shared" si="261"/>
        <v>0</v>
      </c>
      <c r="Q1080" s="27" t="str">
        <f t="shared" si="262"/>
        <v xml:space="preserve"> </v>
      </c>
      <c r="R1080" s="16" t="str">
        <f t="shared" si="263"/>
        <v/>
      </c>
      <c r="S1080" s="17" t="str">
        <f t="shared" si="264"/>
        <v/>
      </c>
      <c r="T1080" s="18" t="str">
        <f t="shared" si="256"/>
        <v/>
      </c>
      <c r="U1080" s="19" t="str">
        <f t="shared" si="265"/>
        <v/>
      </c>
      <c r="V1080" s="17" t="str">
        <f t="shared" si="266"/>
        <v/>
      </c>
      <c r="W1080" s="20" t="str">
        <f t="shared" si="267"/>
        <v/>
      </c>
      <c r="X1080" s="17" t="str">
        <f t="shared" si="268"/>
        <v/>
      </c>
      <c r="Y1080" s="17" t="str">
        <f t="shared" si="269"/>
        <v/>
      </c>
      <c r="Z1080" s="21" t="str">
        <f t="shared" si="270"/>
        <v xml:space="preserve"> </v>
      </c>
    </row>
    <row r="1081" spans="11:26" ht="51.75" customHeight="1">
      <c r="K1081" s="63">
        <f t="shared" si="257"/>
        <v>0</v>
      </c>
      <c r="L1081" s="49">
        <f t="shared" si="258"/>
        <v>0</v>
      </c>
      <c r="M1081" s="22" t="str">
        <f t="shared" si="271"/>
        <v/>
      </c>
      <c r="N1081" s="22">
        <f t="shared" si="259"/>
        <v>0</v>
      </c>
      <c r="O1081" s="27">
        <f t="shared" si="260"/>
        <v>0</v>
      </c>
      <c r="P1081" s="27">
        <f t="shared" si="261"/>
        <v>0</v>
      </c>
      <c r="Q1081" s="27" t="str">
        <f t="shared" si="262"/>
        <v xml:space="preserve"> </v>
      </c>
      <c r="R1081" s="16" t="str">
        <f t="shared" si="263"/>
        <v/>
      </c>
      <c r="S1081" s="17" t="str">
        <f t="shared" si="264"/>
        <v/>
      </c>
      <c r="T1081" s="18" t="str">
        <f t="shared" si="256"/>
        <v/>
      </c>
      <c r="U1081" s="19" t="str">
        <f t="shared" si="265"/>
        <v/>
      </c>
      <c r="V1081" s="17" t="str">
        <f t="shared" si="266"/>
        <v/>
      </c>
      <c r="W1081" s="20" t="str">
        <f t="shared" si="267"/>
        <v/>
      </c>
      <c r="X1081" s="17" t="str">
        <f t="shared" si="268"/>
        <v/>
      </c>
      <c r="Y1081" s="17" t="str">
        <f t="shared" si="269"/>
        <v/>
      </c>
      <c r="Z1081" s="21" t="str">
        <f t="shared" si="270"/>
        <v xml:space="preserve"> </v>
      </c>
    </row>
    <row r="1082" spans="11:26" ht="51.75" customHeight="1">
      <c r="K1082" s="63">
        <f t="shared" si="257"/>
        <v>0</v>
      </c>
      <c r="L1082" s="49">
        <f t="shared" si="258"/>
        <v>0</v>
      </c>
      <c r="M1082" s="22" t="str">
        <f t="shared" si="271"/>
        <v/>
      </c>
      <c r="N1082" s="22">
        <f t="shared" si="259"/>
        <v>0</v>
      </c>
      <c r="O1082" s="27">
        <f t="shared" si="260"/>
        <v>0</v>
      </c>
      <c r="P1082" s="27">
        <f t="shared" si="261"/>
        <v>0</v>
      </c>
      <c r="Q1082" s="27" t="str">
        <f t="shared" si="262"/>
        <v xml:space="preserve"> </v>
      </c>
      <c r="R1082" s="16" t="str">
        <f t="shared" si="263"/>
        <v/>
      </c>
      <c r="S1082" s="17" t="str">
        <f t="shared" si="264"/>
        <v/>
      </c>
      <c r="T1082" s="18" t="str">
        <f t="shared" si="256"/>
        <v/>
      </c>
      <c r="U1082" s="19" t="str">
        <f t="shared" si="265"/>
        <v/>
      </c>
      <c r="V1082" s="17" t="str">
        <f t="shared" si="266"/>
        <v/>
      </c>
      <c r="W1082" s="20" t="str">
        <f t="shared" si="267"/>
        <v/>
      </c>
      <c r="X1082" s="17" t="str">
        <f t="shared" si="268"/>
        <v/>
      </c>
      <c r="Y1082" s="17" t="str">
        <f t="shared" si="269"/>
        <v/>
      </c>
      <c r="Z1082" s="21" t="str">
        <f t="shared" si="270"/>
        <v xml:space="preserve"> </v>
      </c>
    </row>
    <row r="1083" spans="11:26" ht="51.75" customHeight="1">
      <c r="K1083" s="63">
        <f t="shared" si="257"/>
        <v>0</v>
      </c>
      <c r="L1083" s="49">
        <f t="shared" si="258"/>
        <v>0</v>
      </c>
      <c r="M1083" s="22" t="str">
        <f t="shared" si="271"/>
        <v/>
      </c>
      <c r="N1083" s="22">
        <f t="shared" si="259"/>
        <v>0</v>
      </c>
      <c r="O1083" s="27">
        <f t="shared" si="260"/>
        <v>0</v>
      </c>
      <c r="P1083" s="27">
        <f t="shared" si="261"/>
        <v>0</v>
      </c>
      <c r="Q1083" s="27" t="str">
        <f t="shared" si="262"/>
        <v xml:space="preserve"> </v>
      </c>
      <c r="R1083" s="16" t="str">
        <f t="shared" si="263"/>
        <v/>
      </c>
      <c r="S1083" s="17" t="str">
        <f t="shared" si="264"/>
        <v/>
      </c>
      <c r="T1083" s="18" t="str">
        <f t="shared" si="256"/>
        <v/>
      </c>
      <c r="U1083" s="19" t="str">
        <f t="shared" si="265"/>
        <v/>
      </c>
      <c r="V1083" s="17" t="str">
        <f t="shared" si="266"/>
        <v/>
      </c>
      <c r="W1083" s="20" t="str">
        <f t="shared" si="267"/>
        <v/>
      </c>
      <c r="X1083" s="17" t="str">
        <f t="shared" si="268"/>
        <v/>
      </c>
      <c r="Y1083" s="17" t="str">
        <f t="shared" si="269"/>
        <v/>
      </c>
      <c r="Z1083" s="21" t="str">
        <f t="shared" si="270"/>
        <v xml:space="preserve"> </v>
      </c>
    </row>
    <row r="1084" spans="11:26" ht="51.75" customHeight="1">
      <c r="K1084" s="63">
        <f t="shared" si="257"/>
        <v>0</v>
      </c>
      <c r="L1084" s="49">
        <f t="shared" si="258"/>
        <v>0</v>
      </c>
      <c r="M1084" s="22" t="str">
        <f t="shared" si="271"/>
        <v/>
      </c>
      <c r="N1084" s="22">
        <f t="shared" si="259"/>
        <v>0</v>
      </c>
      <c r="O1084" s="27">
        <f t="shared" si="260"/>
        <v>0</v>
      </c>
      <c r="P1084" s="27">
        <f t="shared" si="261"/>
        <v>0</v>
      </c>
      <c r="Q1084" s="27" t="str">
        <f t="shared" si="262"/>
        <v xml:space="preserve"> </v>
      </c>
      <c r="R1084" s="16" t="str">
        <f t="shared" si="263"/>
        <v/>
      </c>
      <c r="S1084" s="17" t="str">
        <f t="shared" si="264"/>
        <v/>
      </c>
      <c r="T1084" s="18" t="str">
        <f t="shared" si="256"/>
        <v/>
      </c>
      <c r="U1084" s="19" t="str">
        <f t="shared" si="265"/>
        <v/>
      </c>
      <c r="V1084" s="17" t="str">
        <f t="shared" si="266"/>
        <v/>
      </c>
      <c r="W1084" s="20" t="str">
        <f t="shared" si="267"/>
        <v/>
      </c>
      <c r="X1084" s="17" t="str">
        <f t="shared" si="268"/>
        <v/>
      </c>
      <c r="Y1084" s="17" t="str">
        <f t="shared" si="269"/>
        <v/>
      </c>
      <c r="Z1084" s="21" t="str">
        <f t="shared" si="270"/>
        <v xml:space="preserve"> </v>
      </c>
    </row>
    <row r="1085" spans="11:26" ht="51.75" customHeight="1">
      <c r="K1085" s="63">
        <f t="shared" si="257"/>
        <v>0</v>
      </c>
      <c r="L1085" s="49">
        <f t="shared" si="258"/>
        <v>0</v>
      </c>
      <c r="M1085" s="22" t="str">
        <f t="shared" si="271"/>
        <v/>
      </c>
      <c r="N1085" s="22">
        <f t="shared" si="259"/>
        <v>0</v>
      </c>
      <c r="O1085" s="27">
        <f t="shared" si="260"/>
        <v>0</v>
      </c>
      <c r="P1085" s="27">
        <f t="shared" si="261"/>
        <v>0</v>
      </c>
      <c r="Q1085" s="27" t="str">
        <f t="shared" si="262"/>
        <v xml:space="preserve"> </v>
      </c>
      <c r="R1085" s="16" t="str">
        <f t="shared" si="263"/>
        <v/>
      </c>
      <c r="S1085" s="17" t="str">
        <f t="shared" si="264"/>
        <v/>
      </c>
      <c r="T1085" s="18" t="str">
        <f t="shared" si="256"/>
        <v/>
      </c>
      <c r="U1085" s="19" t="str">
        <f t="shared" si="265"/>
        <v/>
      </c>
      <c r="V1085" s="17" t="str">
        <f t="shared" si="266"/>
        <v/>
      </c>
      <c r="W1085" s="20" t="str">
        <f t="shared" si="267"/>
        <v/>
      </c>
      <c r="X1085" s="17" t="str">
        <f t="shared" si="268"/>
        <v/>
      </c>
      <c r="Y1085" s="17" t="str">
        <f t="shared" si="269"/>
        <v/>
      </c>
      <c r="Z1085" s="21" t="str">
        <f t="shared" si="270"/>
        <v xml:space="preserve"> </v>
      </c>
    </row>
    <row r="1086" spans="11:26" ht="51.75" customHeight="1">
      <c r="K1086" s="63">
        <f t="shared" si="257"/>
        <v>0</v>
      </c>
      <c r="L1086" s="49">
        <f t="shared" si="258"/>
        <v>0</v>
      </c>
      <c r="M1086" s="22" t="str">
        <f t="shared" si="271"/>
        <v/>
      </c>
      <c r="N1086" s="22">
        <f t="shared" si="259"/>
        <v>0</v>
      </c>
      <c r="O1086" s="27">
        <f t="shared" si="260"/>
        <v>0</v>
      </c>
      <c r="P1086" s="27">
        <f t="shared" si="261"/>
        <v>0</v>
      </c>
      <c r="Q1086" s="27" t="str">
        <f t="shared" si="262"/>
        <v xml:space="preserve"> </v>
      </c>
      <c r="R1086" s="16" t="str">
        <f t="shared" si="263"/>
        <v/>
      </c>
      <c r="S1086" s="17" t="str">
        <f t="shared" si="264"/>
        <v/>
      </c>
      <c r="T1086" s="18" t="str">
        <f t="shared" si="256"/>
        <v/>
      </c>
      <c r="U1086" s="19" t="str">
        <f t="shared" si="265"/>
        <v/>
      </c>
      <c r="V1086" s="17" t="str">
        <f t="shared" si="266"/>
        <v/>
      </c>
      <c r="W1086" s="20" t="str">
        <f t="shared" si="267"/>
        <v/>
      </c>
      <c r="X1086" s="17" t="str">
        <f t="shared" si="268"/>
        <v/>
      </c>
      <c r="Y1086" s="17" t="str">
        <f t="shared" si="269"/>
        <v/>
      </c>
      <c r="Z1086" s="21" t="str">
        <f t="shared" si="270"/>
        <v xml:space="preserve"> </v>
      </c>
    </row>
    <row r="1087" spans="11:26" ht="51.75" customHeight="1">
      <c r="K1087" s="63">
        <f t="shared" si="257"/>
        <v>0</v>
      </c>
      <c r="L1087" s="49">
        <f t="shared" si="258"/>
        <v>0</v>
      </c>
      <c r="M1087" s="22" t="str">
        <f t="shared" si="271"/>
        <v/>
      </c>
      <c r="N1087" s="22">
        <f t="shared" si="259"/>
        <v>0</v>
      </c>
      <c r="O1087" s="27">
        <f t="shared" si="260"/>
        <v>0</v>
      </c>
      <c r="P1087" s="27">
        <f t="shared" si="261"/>
        <v>0</v>
      </c>
      <c r="Q1087" s="27" t="str">
        <f t="shared" si="262"/>
        <v xml:space="preserve"> </v>
      </c>
      <c r="R1087" s="16" t="str">
        <f t="shared" si="263"/>
        <v/>
      </c>
      <c r="S1087" s="17" t="str">
        <f t="shared" si="264"/>
        <v/>
      </c>
      <c r="T1087" s="18" t="str">
        <f t="shared" si="256"/>
        <v/>
      </c>
      <c r="U1087" s="19" t="str">
        <f t="shared" si="265"/>
        <v/>
      </c>
      <c r="V1087" s="17" t="str">
        <f t="shared" si="266"/>
        <v/>
      </c>
      <c r="W1087" s="20" t="str">
        <f t="shared" si="267"/>
        <v/>
      </c>
      <c r="X1087" s="17" t="str">
        <f t="shared" si="268"/>
        <v/>
      </c>
      <c r="Y1087" s="17" t="str">
        <f t="shared" si="269"/>
        <v/>
      </c>
      <c r="Z1087" s="21" t="str">
        <f t="shared" si="270"/>
        <v xml:space="preserve"> </v>
      </c>
    </row>
    <row r="1088" spans="11:26" ht="51.75" customHeight="1">
      <c r="K1088" s="63">
        <f t="shared" si="257"/>
        <v>0</v>
      </c>
      <c r="L1088" s="49">
        <f t="shared" si="258"/>
        <v>0</v>
      </c>
      <c r="M1088" s="22" t="str">
        <f t="shared" si="271"/>
        <v/>
      </c>
      <c r="N1088" s="22">
        <f t="shared" si="259"/>
        <v>0</v>
      </c>
      <c r="O1088" s="27">
        <f t="shared" si="260"/>
        <v>0</v>
      </c>
      <c r="P1088" s="27">
        <f t="shared" si="261"/>
        <v>0</v>
      </c>
      <c r="Q1088" s="27" t="str">
        <f t="shared" si="262"/>
        <v xml:space="preserve"> </v>
      </c>
      <c r="R1088" s="16" t="str">
        <f t="shared" si="263"/>
        <v/>
      </c>
      <c r="S1088" s="17" t="str">
        <f t="shared" si="264"/>
        <v/>
      </c>
      <c r="T1088" s="18" t="str">
        <f t="shared" si="256"/>
        <v/>
      </c>
      <c r="U1088" s="19" t="str">
        <f t="shared" si="265"/>
        <v/>
      </c>
      <c r="V1088" s="17" t="str">
        <f t="shared" si="266"/>
        <v/>
      </c>
      <c r="W1088" s="20" t="str">
        <f t="shared" si="267"/>
        <v/>
      </c>
      <c r="X1088" s="17" t="str">
        <f t="shared" si="268"/>
        <v/>
      </c>
      <c r="Y1088" s="17" t="str">
        <f t="shared" si="269"/>
        <v/>
      </c>
      <c r="Z1088" s="21" t="str">
        <f t="shared" si="270"/>
        <v xml:space="preserve"> </v>
      </c>
    </row>
    <row r="1089" spans="11:26" ht="51.75" customHeight="1">
      <c r="K1089" s="63">
        <f t="shared" si="257"/>
        <v>0</v>
      </c>
      <c r="L1089" s="49">
        <f t="shared" si="258"/>
        <v>0</v>
      </c>
      <c r="M1089" s="22" t="str">
        <f t="shared" si="271"/>
        <v/>
      </c>
      <c r="N1089" s="22">
        <f t="shared" si="259"/>
        <v>0</v>
      </c>
      <c r="O1089" s="27">
        <f t="shared" si="260"/>
        <v>0</v>
      </c>
      <c r="P1089" s="27">
        <f t="shared" si="261"/>
        <v>0</v>
      </c>
      <c r="Q1089" s="27" t="str">
        <f t="shared" si="262"/>
        <v xml:space="preserve"> </v>
      </c>
      <c r="R1089" s="16" t="str">
        <f t="shared" si="263"/>
        <v/>
      </c>
      <c r="S1089" s="17" t="str">
        <f t="shared" si="264"/>
        <v/>
      </c>
      <c r="T1089" s="18" t="str">
        <f t="shared" si="256"/>
        <v/>
      </c>
      <c r="U1089" s="19" t="str">
        <f t="shared" si="265"/>
        <v/>
      </c>
      <c r="V1089" s="17" t="str">
        <f t="shared" si="266"/>
        <v/>
      </c>
      <c r="W1089" s="20" t="str">
        <f t="shared" si="267"/>
        <v/>
      </c>
      <c r="X1089" s="17" t="str">
        <f t="shared" si="268"/>
        <v/>
      </c>
      <c r="Y1089" s="17" t="str">
        <f t="shared" si="269"/>
        <v/>
      </c>
      <c r="Z1089" s="21" t="str">
        <f t="shared" si="270"/>
        <v xml:space="preserve"> </v>
      </c>
    </row>
    <row r="1090" spans="11:26" ht="51.75" customHeight="1">
      <c r="K1090" s="63">
        <f t="shared" si="257"/>
        <v>0</v>
      </c>
      <c r="L1090" s="49">
        <f t="shared" si="258"/>
        <v>0</v>
      </c>
      <c r="M1090" s="22" t="str">
        <f t="shared" si="271"/>
        <v/>
      </c>
      <c r="N1090" s="22">
        <f t="shared" si="259"/>
        <v>0</v>
      </c>
      <c r="O1090" s="27">
        <f t="shared" si="260"/>
        <v>0</v>
      </c>
      <c r="P1090" s="27">
        <f t="shared" si="261"/>
        <v>0</v>
      </c>
      <c r="Q1090" s="27" t="str">
        <f t="shared" si="262"/>
        <v xml:space="preserve"> </v>
      </c>
      <c r="R1090" s="16" t="str">
        <f t="shared" si="263"/>
        <v/>
      </c>
      <c r="S1090" s="17" t="str">
        <f t="shared" si="264"/>
        <v/>
      </c>
      <c r="T1090" s="18" t="str">
        <f t="shared" si="256"/>
        <v/>
      </c>
      <c r="U1090" s="19" t="str">
        <f t="shared" si="265"/>
        <v/>
      </c>
      <c r="V1090" s="17" t="str">
        <f t="shared" si="266"/>
        <v/>
      </c>
      <c r="W1090" s="20" t="str">
        <f t="shared" si="267"/>
        <v/>
      </c>
      <c r="X1090" s="17" t="str">
        <f t="shared" si="268"/>
        <v/>
      </c>
      <c r="Y1090" s="17" t="str">
        <f t="shared" si="269"/>
        <v/>
      </c>
      <c r="Z1090" s="21" t="str">
        <f t="shared" si="270"/>
        <v xml:space="preserve"> </v>
      </c>
    </row>
    <row r="1091" spans="11:26" ht="51.75" customHeight="1">
      <c r="K1091" s="63">
        <f t="shared" si="257"/>
        <v>0</v>
      </c>
      <c r="L1091" s="49">
        <f t="shared" si="258"/>
        <v>0</v>
      </c>
      <c r="M1091" s="22" t="str">
        <f t="shared" si="271"/>
        <v/>
      </c>
      <c r="N1091" s="22">
        <f t="shared" si="259"/>
        <v>0</v>
      </c>
      <c r="O1091" s="27">
        <f t="shared" si="260"/>
        <v>0</v>
      </c>
      <c r="P1091" s="27">
        <f t="shared" si="261"/>
        <v>0</v>
      </c>
      <c r="Q1091" s="27" t="str">
        <f t="shared" si="262"/>
        <v xml:space="preserve"> </v>
      </c>
      <c r="R1091" s="16" t="str">
        <f t="shared" si="263"/>
        <v/>
      </c>
      <c r="S1091" s="17" t="str">
        <f t="shared" si="264"/>
        <v/>
      </c>
      <c r="T1091" s="18" t="str">
        <f t="shared" ref="T1091:T1154" si="272">IFERROR(IF(B1091="Vrouw",(-9.376+(0.0001882*(L1091*K1091))+(0.0022*(M1091*L1091))+(0.005841*(M1091*K1091))+(-0.002658*(M1091*F1091))+(0.07693*((F1091/G1091)*100))),-9.236+(0.0002708*(L1091*K1091))+(-0.001663*(M1091*L1091))+(0.007216*(M1091*K1091))+(0.02292*((F1091/G1091)*100))),"")</f>
        <v/>
      </c>
      <c r="U1091" s="19" t="str">
        <f t="shared" si="265"/>
        <v/>
      </c>
      <c r="V1091" s="17" t="str">
        <f t="shared" si="266"/>
        <v/>
      </c>
      <c r="W1091" s="20" t="str">
        <f t="shared" si="267"/>
        <v/>
      </c>
      <c r="X1091" s="17" t="str">
        <f t="shared" si="268"/>
        <v/>
      </c>
      <c r="Y1091" s="17" t="str">
        <f t="shared" si="269"/>
        <v/>
      </c>
      <c r="Z1091" s="21" t="str">
        <f t="shared" si="270"/>
        <v xml:space="preserve"> </v>
      </c>
    </row>
    <row r="1092" spans="11:26" ht="51.75" customHeight="1">
      <c r="K1092" s="63">
        <f t="shared" ref="K1092:K1155" si="273">IFERROR(D1092-E1092," ")</f>
        <v>0</v>
      </c>
      <c r="L1092" s="49">
        <f t="shared" ref="L1092:L1155" si="274">G1092-K1092</f>
        <v>0</v>
      </c>
      <c r="M1092" s="22" t="str">
        <f t="shared" si="271"/>
        <v/>
      </c>
      <c r="N1092" s="22">
        <f t="shared" ref="N1092:N1155" si="275">MROUND(YEARFRAC(H1092,C1092),0.5)</f>
        <v>0</v>
      </c>
      <c r="O1092" s="27">
        <f t="shared" ref="O1092:O1155" si="276">F1092*2.2046226218488</f>
        <v>0</v>
      </c>
      <c r="P1092" s="27">
        <f t="shared" ref="P1092:P1155" si="277">G1092*0.393700787</f>
        <v>0</v>
      </c>
      <c r="Q1092" s="27" t="str">
        <f t="shared" ref="Q1092:Q1155" si="278">IFERROR(AVERAGE(I1092,J1092)*0.393700787," ")</f>
        <v xml:space="preserve"> </v>
      </c>
      <c r="R1092" s="16" t="str">
        <f t="shared" ref="R1092:R1155" si="279">IFERROR(M1092-T1092,"")</f>
        <v/>
      </c>
      <c r="S1092" s="17" t="str">
        <f t="shared" ref="S1092:S1155" si="280">IFERROR(IF(R1092&gt;=0,_xlfn.CONCAT(A1092," heeft de piek groeispurt op ",ROUND(R1092,1)," jarige leeftijd."),""),"")</f>
        <v/>
      </c>
      <c r="T1092" s="18" t="str">
        <f t="shared" si="272"/>
        <v/>
      </c>
      <c r="U1092" s="19" t="str">
        <f t="shared" ref="U1092:U1155" si="281">IFERROR(IF(T1092&gt;=0,_xlfn.CONCAT(A1092," heeft de piek groeispurt ",ABS(ROUND(12*T1092,1))," maanden geleden gehad."),IF(T1092&lt;0,_xlfn.CONCAT(A1092," heeft over ",ABS(ROUND(12*T1092,1))," maanden de piek groeispurt."),"")),"")</f>
        <v/>
      </c>
      <c r="V1092" s="17" t="str">
        <f t="shared" ref="V1092:V1155" si="282">IF(OR(ISBLANK(B1092),ISBLANK(C1092),ISBLANK(D1092),ISBLANK(E1092),ISBLANK(F1092),ISBLANK(G1092),ISBLANK(H1092)),"",IF(B1092="Vrouw","Deze formule is meest betrouwbaar voor jongens",M1092/(6.986547255416+(0.115802846632*M1092)+(0.001450825199*M1092^2)+(0.004518400406*F1092)-(0.000034086447*F1092^2)-(0.151951447289*G1092)+(0.000932836659*G1092^2)-(0.000001656585*G1092^3)+(0.032198263733*L1092)-(0.000269025264*L1092^2)-(0.000760897942*(G1092*M1092)))))</f>
        <v/>
      </c>
      <c r="W1092" s="20" t="str">
        <f t="shared" ref="W1092:W1155" si="283">IFERROR(IF(V1092&gt;=0,_xlfn.CONCAT(A1092, " heeft de piek groeispurt op ",ROUND(V1092,1)," jarige leeftijd."),""),"")</f>
        <v/>
      </c>
      <c r="X1092" s="17" t="str">
        <f t="shared" ref="X1092:X1155" si="284">IF(OR(ISBLANK(B1092),ISBLANK(C1092),ISBLANK(D1092),ISBLANK(E1092),ISBLANK(F1092),ISBLANK(G1092),ISBLANK(H1092)),"",IFERROR(M1092-V1092, "Deze formule is meest betrouwbaar voor jongens"))</f>
        <v/>
      </c>
      <c r="Y1092" s="17" t="str">
        <f t="shared" ref="Y1092:Y1155" si="285">IFERROR(IF(X1092&gt;=0,_xlfn.CONCAT(A1092," heeft de piek groeispurt ",ABS(ROUND(12*X1092,1))," maanden geleden gehad."),IF(X1092&lt;0,_xlfn.CONCAT(A1092," heeft over ",ABS(ROUND(12*X1092,1))," maanden de piek groeispurt."),"")),"")</f>
        <v/>
      </c>
      <c r="Z1092" s="21" t="str">
        <f t="shared" ref="Z1092:Z1155" si="286">IFERROR(IF(B1092="Man",VLOOKUP(N1092,AA:AE,2,FALSE)+(VLOOKUP(N1092,AA:AE,3,FALSE)*P1092)+(VLOOKUP(N1092,AA:AE,4,FALSE)*O1092)+(VLOOKUP(N1092,AA:AE,5,FALSE)*Q1092),VLOOKUP(N1092,AF:AJ,2,FALSE)+(VLOOKUP(N1092,AF:AJ,3,FALSE)*P1092)+(VLOOKUP(N1092,AF:AJ,4,FALSE)*O1092)+(VLOOKUP(N1092,AF:AJ,5,FALSE)*Q1092))*2.54," ")</f>
        <v xml:space="preserve"> </v>
      </c>
    </row>
    <row r="1093" spans="11:26" ht="51.75" customHeight="1">
      <c r="K1093" s="63">
        <f t="shared" si="273"/>
        <v>0</v>
      </c>
      <c r="L1093" s="49">
        <f t="shared" si="274"/>
        <v>0</v>
      </c>
      <c r="M1093" s="22" t="str">
        <f t="shared" ref="M1093:M1156" si="287">IF(H1093="","",ROUND(YEARFRAC(H1093,C1093),1))</f>
        <v/>
      </c>
      <c r="N1093" s="22">
        <f t="shared" si="275"/>
        <v>0</v>
      </c>
      <c r="O1093" s="27">
        <f t="shared" si="276"/>
        <v>0</v>
      </c>
      <c r="P1093" s="27">
        <f t="shared" si="277"/>
        <v>0</v>
      </c>
      <c r="Q1093" s="27" t="str">
        <f t="shared" si="278"/>
        <v xml:space="preserve"> </v>
      </c>
      <c r="R1093" s="16" t="str">
        <f t="shared" si="279"/>
        <v/>
      </c>
      <c r="S1093" s="17" t="str">
        <f t="shared" si="280"/>
        <v/>
      </c>
      <c r="T1093" s="18" t="str">
        <f t="shared" si="272"/>
        <v/>
      </c>
      <c r="U1093" s="19" t="str">
        <f t="shared" si="281"/>
        <v/>
      </c>
      <c r="V1093" s="17" t="str">
        <f t="shared" si="282"/>
        <v/>
      </c>
      <c r="W1093" s="20" t="str">
        <f t="shared" si="283"/>
        <v/>
      </c>
      <c r="X1093" s="17" t="str">
        <f t="shared" si="284"/>
        <v/>
      </c>
      <c r="Y1093" s="17" t="str">
        <f t="shared" si="285"/>
        <v/>
      </c>
      <c r="Z1093" s="21" t="str">
        <f t="shared" si="286"/>
        <v xml:space="preserve"> </v>
      </c>
    </row>
    <row r="1094" spans="11:26" ht="51.75" customHeight="1">
      <c r="K1094" s="63">
        <f t="shared" si="273"/>
        <v>0</v>
      </c>
      <c r="L1094" s="49">
        <f t="shared" si="274"/>
        <v>0</v>
      </c>
      <c r="M1094" s="22" t="str">
        <f t="shared" si="287"/>
        <v/>
      </c>
      <c r="N1094" s="22">
        <f t="shared" si="275"/>
        <v>0</v>
      </c>
      <c r="O1094" s="27">
        <f t="shared" si="276"/>
        <v>0</v>
      </c>
      <c r="P1094" s="27">
        <f t="shared" si="277"/>
        <v>0</v>
      </c>
      <c r="Q1094" s="27" t="str">
        <f t="shared" si="278"/>
        <v xml:space="preserve"> </v>
      </c>
      <c r="R1094" s="16" t="str">
        <f t="shared" si="279"/>
        <v/>
      </c>
      <c r="S1094" s="17" t="str">
        <f t="shared" si="280"/>
        <v/>
      </c>
      <c r="T1094" s="18" t="str">
        <f t="shared" si="272"/>
        <v/>
      </c>
      <c r="U1094" s="19" t="str">
        <f t="shared" si="281"/>
        <v/>
      </c>
      <c r="V1094" s="17" t="str">
        <f t="shared" si="282"/>
        <v/>
      </c>
      <c r="W1094" s="20" t="str">
        <f t="shared" si="283"/>
        <v/>
      </c>
      <c r="X1094" s="17" t="str">
        <f t="shared" si="284"/>
        <v/>
      </c>
      <c r="Y1094" s="17" t="str">
        <f t="shared" si="285"/>
        <v/>
      </c>
      <c r="Z1094" s="21" t="str">
        <f t="shared" si="286"/>
        <v xml:space="preserve"> </v>
      </c>
    </row>
    <row r="1095" spans="11:26" ht="51.75" customHeight="1">
      <c r="K1095" s="63">
        <f t="shared" si="273"/>
        <v>0</v>
      </c>
      <c r="L1095" s="49">
        <f t="shared" si="274"/>
        <v>0</v>
      </c>
      <c r="M1095" s="22" t="str">
        <f t="shared" si="287"/>
        <v/>
      </c>
      <c r="N1095" s="22">
        <f t="shared" si="275"/>
        <v>0</v>
      </c>
      <c r="O1095" s="27">
        <f t="shared" si="276"/>
        <v>0</v>
      </c>
      <c r="P1095" s="27">
        <f t="shared" si="277"/>
        <v>0</v>
      </c>
      <c r="Q1095" s="27" t="str">
        <f t="shared" si="278"/>
        <v xml:space="preserve"> </v>
      </c>
      <c r="R1095" s="16" t="str">
        <f t="shared" si="279"/>
        <v/>
      </c>
      <c r="S1095" s="17" t="str">
        <f t="shared" si="280"/>
        <v/>
      </c>
      <c r="T1095" s="18" t="str">
        <f t="shared" si="272"/>
        <v/>
      </c>
      <c r="U1095" s="19" t="str">
        <f t="shared" si="281"/>
        <v/>
      </c>
      <c r="V1095" s="17" t="str">
        <f t="shared" si="282"/>
        <v/>
      </c>
      <c r="W1095" s="20" t="str">
        <f t="shared" si="283"/>
        <v/>
      </c>
      <c r="X1095" s="17" t="str">
        <f t="shared" si="284"/>
        <v/>
      </c>
      <c r="Y1095" s="17" t="str">
        <f t="shared" si="285"/>
        <v/>
      </c>
      <c r="Z1095" s="21" t="str">
        <f t="shared" si="286"/>
        <v xml:space="preserve"> </v>
      </c>
    </row>
    <row r="1096" spans="11:26" ht="51.75" customHeight="1">
      <c r="K1096" s="63">
        <f t="shared" si="273"/>
        <v>0</v>
      </c>
      <c r="L1096" s="49">
        <f t="shared" si="274"/>
        <v>0</v>
      </c>
      <c r="M1096" s="22" t="str">
        <f t="shared" si="287"/>
        <v/>
      </c>
      <c r="N1096" s="22">
        <f t="shared" si="275"/>
        <v>0</v>
      </c>
      <c r="O1096" s="27">
        <f t="shared" si="276"/>
        <v>0</v>
      </c>
      <c r="P1096" s="27">
        <f t="shared" si="277"/>
        <v>0</v>
      </c>
      <c r="Q1096" s="27" t="str">
        <f t="shared" si="278"/>
        <v xml:space="preserve"> </v>
      </c>
      <c r="R1096" s="16" t="str">
        <f t="shared" si="279"/>
        <v/>
      </c>
      <c r="S1096" s="17" t="str">
        <f t="shared" si="280"/>
        <v/>
      </c>
      <c r="T1096" s="18" t="str">
        <f t="shared" si="272"/>
        <v/>
      </c>
      <c r="U1096" s="19" t="str">
        <f t="shared" si="281"/>
        <v/>
      </c>
      <c r="V1096" s="17" t="str">
        <f t="shared" si="282"/>
        <v/>
      </c>
      <c r="W1096" s="20" t="str">
        <f t="shared" si="283"/>
        <v/>
      </c>
      <c r="X1096" s="17" t="str">
        <f t="shared" si="284"/>
        <v/>
      </c>
      <c r="Y1096" s="17" t="str">
        <f t="shared" si="285"/>
        <v/>
      </c>
      <c r="Z1096" s="21" t="str">
        <f t="shared" si="286"/>
        <v xml:space="preserve"> </v>
      </c>
    </row>
    <row r="1097" spans="11:26" ht="51.75" customHeight="1">
      <c r="K1097" s="63">
        <f t="shared" si="273"/>
        <v>0</v>
      </c>
      <c r="L1097" s="49">
        <f t="shared" si="274"/>
        <v>0</v>
      </c>
      <c r="M1097" s="22" t="str">
        <f t="shared" si="287"/>
        <v/>
      </c>
      <c r="N1097" s="22">
        <f t="shared" si="275"/>
        <v>0</v>
      </c>
      <c r="O1097" s="27">
        <f t="shared" si="276"/>
        <v>0</v>
      </c>
      <c r="P1097" s="27">
        <f t="shared" si="277"/>
        <v>0</v>
      </c>
      <c r="Q1097" s="27" t="str">
        <f t="shared" si="278"/>
        <v xml:space="preserve"> </v>
      </c>
      <c r="R1097" s="16" t="str">
        <f t="shared" si="279"/>
        <v/>
      </c>
      <c r="S1097" s="17" t="str">
        <f t="shared" si="280"/>
        <v/>
      </c>
      <c r="T1097" s="18" t="str">
        <f t="shared" si="272"/>
        <v/>
      </c>
      <c r="U1097" s="19" t="str">
        <f t="shared" si="281"/>
        <v/>
      </c>
      <c r="V1097" s="17" t="str">
        <f t="shared" si="282"/>
        <v/>
      </c>
      <c r="W1097" s="20" t="str">
        <f t="shared" si="283"/>
        <v/>
      </c>
      <c r="X1097" s="17" t="str">
        <f t="shared" si="284"/>
        <v/>
      </c>
      <c r="Y1097" s="17" t="str">
        <f t="shared" si="285"/>
        <v/>
      </c>
      <c r="Z1097" s="21" t="str">
        <f t="shared" si="286"/>
        <v xml:space="preserve"> </v>
      </c>
    </row>
    <row r="1098" spans="11:26" ht="51.75" customHeight="1">
      <c r="K1098" s="63">
        <f t="shared" si="273"/>
        <v>0</v>
      </c>
      <c r="L1098" s="49">
        <f t="shared" si="274"/>
        <v>0</v>
      </c>
      <c r="M1098" s="22" t="str">
        <f t="shared" si="287"/>
        <v/>
      </c>
      <c r="N1098" s="22">
        <f t="shared" si="275"/>
        <v>0</v>
      </c>
      <c r="O1098" s="27">
        <f t="shared" si="276"/>
        <v>0</v>
      </c>
      <c r="P1098" s="27">
        <f t="shared" si="277"/>
        <v>0</v>
      </c>
      <c r="Q1098" s="27" t="str">
        <f t="shared" si="278"/>
        <v xml:space="preserve"> </v>
      </c>
      <c r="R1098" s="16" t="str">
        <f t="shared" si="279"/>
        <v/>
      </c>
      <c r="S1098" s="17" t="str">
        <f t="shared" si="280"/>
        <v/>
      </c>
      <c r="T1098" s="18" t="str">
        <f t="shared" si="272"/>
        <v/>
      </c>
      <c r="U1098" s="19" t="str">
        <f t="shared" si="281"/>
        <v/>
      </c>
      <c r="V1098" s="17" t="str">
        <f t="shared" si="282"/>
        <v/>
      </c>
      <c r="W1098" s="20" t="str">
        <f t="shared" si="283"/>
        <v/>
      </c>
      <c r="X1098" s="17" t="str">
        <f t="shared" si="284"/>
        <v/>
      </c>
      <c r="Y1098" s="17" t="str">
        <f t="shared" si="285"/>
        <v/>
      </c>
      <c r="Z1098" s="21" t="str">
        <f t="shared" si="286"/>
        <v xml:space="preserve"> </v>
      </c>
    </row>
    <row r="1099" spans="11:26" ht="51.75" customHeight="1">
      <c r="K1099" s="63">
        <f t="shared" si="273"/>
        <v>0</v>
      </c>
      <c r="L1099" s="49">
        <f t="shared" si="274"/>
        <v>0</v>
      </c>
      <c r="M1099" s="22" t="str">
        <f t="shared" si="287"/>
        <v/>
      </c>
      <c r="N1099" s="22">
        <f t="shared" si="275"/>
        <v>0</v>
      </c>
      <c r="O1099" s="27">
        <f t="shared" si="276"/>
        <v>0</v>
      </c>
      <c r="P1099" s="27">
        <f t="shared" si="277"/>
        <v>0</v>
      </c>
      <c r="Q1099" s="27" t="str">
        <f t="shared" si="278"/>
        <v xml:space="preserve"> </v>
      </c>
      <c r="R1099" s="16" t="str">
        <f t="shared" si="279"/>
        <v/>
      </c>
      <c r="S1099" s="17" t="str">
        <f t="shared" si="280"/>
        <v/>
      </c>
      <c r="T1099" s="18" t="str">
        <f t="shared" si="272"/>
        <v/>
      </c>
      <c r="U1099" s="19" t="str">
        <f t="shared" si="281"/>
        <v/>
      </c>
      <c r="V1099" s="17" t="str">
        <f t="shared" si="282"/>
        <v/>
      </c>
      <c r="W1099" s="20" t="str">
        <f t="shared" si="283"/>
        <v/>
      </c>
      <c r="X1099" s="17" t="str">
        <f t="shared" si="284"/>
        <v/>
      </c>
      <c r="Y1099" s="17" t="str">
        <f t="shared" si="285"/>
        <v/>
      </c>
      <c r="Z1099" s="21" t="str">
        <f t="shared" si="286"/>
        <v xml:space="preserve"> </v>
      </c>
    </row>
    <row r="1100" spans="11:26" ht="51.75" customHeight="1">
      <c r="K1100" s="63">
        <f t="shared" si="273"/>
        <v>0</v>
      </c>
      <c r="L1100" s="49">
        <f t="shared" si="274"/>
        <v>0</v>
      </c>
      <c r="M1100" s="22" t="str">
        <f t="shared" si="287"/>
        <v/>
      </c>
      <c r="N1100" s="22">
        <f t="shared" si="275"/>
        <v>0</v>
      </c>
      <c r="O1100" s="27">
        <f t="shared" si="276"/>
        <v>0</v>
      </c>
      <c r="P1100" s="27">
        <f t="shared" si="277"/>
        <v>0</v>
      </c>
      <c r="Q1100" s="27" t="str">
        <f t="shared" si="278"/>
        <v xml:space="preserve"> </v>
      </c>
      <c r="R1100" s="16" t="str">
        <f t="shared" si="279"/>
        <v/>
      </c>
      <c r="S1100" s="17" t="str">
        <f t="shared" si="280"/>
        <v/>
      </c>
      <c r="T1100" s="18" t="str">
        <f t="shared" si="272"/>
        <v/>
      </c>
      <c r="U1100" s="19" t="str">
        <f t="shared" si="281"/>
        <v/>
      </c>
      <c r="V1100" s="17" t="str">
        <f t="shared" si="282"/>
        <v/>
      </c>
      <c r="W1100" s="20" t="str">
        <f t="shared" si="283"/>
        <v/>
      </c>
      <c r="X1100" s="17" t="str">
        <f t="shared" si="284"/>
        <v/>
      </c>
      <c r="Y1100" s="17" t="str">
        <f t="shared" si="285"/>
        <v/>
      </c>
      <c r="Z1100" s="21" t="str">
        <f t="shared" si="286"/>
        <v xml:space="preserve"> </v>
      </c>
    </row>
    <row r="1101" spans="11:26" ht="51.75" customHeight="1">
      <c r="K1101" s="63">
        <f t="shared" si="273"/>
        <v>0</v>
      </c>
      <c r="L1101" s="49">
        <f t="shared" si="274"/>
        <v>0</v>
      </c>
      <c r="M1101" s="22" t="str">
        <f t="shared" si="287"/>
        <v/>
      </c>
      <c r="N1101" s="22">
        <f t="shared" si="275"/>
        <v>0</v>
      </c>
      <c r="O1101" s="27">
        <f t="shared" si="276"/>
        <v>0</v>
      </c>
      <c r="P1101" s="27">
        <f t="shared" si="277"/>
        <v>0</v>
      </c>
      <c r="Q1101" s="27" t="str">
        <f t="shared" si="278"/>
        <v xml:space="preserve"> </v>
      </c>
      <c r="R1101" s="16" t="str">
        <f t="shared" si="279"/>
        <v/>
      </c>
      <c r="S1101" s="17" t="str">
        <f t="shared" si="280"/>
        <v/>
      </c>
      <c r="T1101" s="18" t="str">
        <f t="shared" si="272"/>
        <v/>
      </c>
      <c r="U1101" s="19" t="str">
        <f t="shared" si="281"/>
        <v/>
      </c>
      <c r="V1101" s="17" t="str">
        <f t="shared" si="282"/>
        <v/>
      </c>
      <c r="W1101" s="20" t="str">
        <f t="shared" si="283"/>
        <v/>
      </c>
      <c r="X1101" s="17" t="str">
        <f t="shared" si="284"/>
        <v/>
      </c>
      <c r="Y1101" s="17" t="str">
        <f t="shared" si="285"/>
        <v/>
      </c>
      <c r="Z1101" s="21" t="str">
        <f t="shared" si="286"/>
        <v xml:space="preserve"> </v>
      </c>
    </row>
    <row r="1102" spans="11:26" ht="51.75" customHeight="1">
      <c r="K1102" s="63">
        <f t="shared" si="273"/>
        <v>0</v>
      </c>
      <c r="L1102" s="49">
        <f t="shared" si="274"/>
        <v>0</v>
      </c>
      <c r="M1102" s="22" t="str">
        <f t="shared" si="287"/>
        <v/>
      </c>
      <c r="N1102" s="22">
        <f t="shared" si="275"/>
        <v>0</v>
      </c>
      <c r="O1102" s="27">
        <f t="shared" si="276"/>
        <v>0</v>
      </c>
      <c r="P1102" s="27">
        <f t="shared" si="277"/>
        <v>0</v>
      </c>
      <c r="Q1102" s="27" t="str">
        <f t="shared" si="278"/>
        <v xml:space="preserve"> </v>
      </c>
      <c r="R1102" s="16" t="str">
        <f t="shared" si="279"/>
        <v/>
      </c>
      <c r="S1102" s="17" t="str">
        <f t="shared" si="280"/>
        <v/>
      </c>
      <c r="T1102" s="18" t="str">
        <f t="shared" si="272"/>
        <v/>
      </c>
      <c r="U1102" s="19" t="str">
        <f t="shared" si="281"/>
        <v/>
      </c>
      <c r="V1102" s="17" t="str">
        <f t="shared" si="282"/>
        <v/>
      </c>
      <c r="W1102" s="20" t="str">
        <f t="shared" si="283"/>
        <v/>
      </c>
      <c r="X1102" s="17" t="str">
        <f t="shared" si="284"/>
        <v/>
      </c>
      <c r="Y1102" s="17" t="str">
        <f t="shared" si="285"/>
        <v/>
      </c>
      <c r="Z1102" s="21" t="str">
        <f t="shared" si="286"/>
        <v xml:space="preserve"> </v>
      </c>
    </row>
    <row r="1103" spans="11:26" ht="51.75" customHeight="1">
      <c r="K1103" s="63">
        <f t="shared" si="273"/>
        <v>0</v>
      </c>
      <c r="L1103" s="49">
        <f t="shared" si="274"/>
        <v>0</v>
      </c>
      <c r="M1103" s="22" t="str">
        <f t="shared" si="287"/>
        <v/>
      </c>
      <c r="N1103" s="22">
        <f t="shared" si="275"/>
        <v>0</v>
      </c>
      <c r="O1103" s="27">
        <f t="shared" si="276"/>
        <v>0</v>
      </c>
      <c r="P1103" s="27">
        <f t="shared" si="277"/>
        <v>0</v>
      </c>
      <c r="Q1103" s="27" t="str">
        <f t="shared" si="278"/>
        <v xml:space="preserve"> </v>
      </c>
      <c r="R1103" s="16" t="str">
        <f t="shared" si="279"/>
        <v/>
      </c>
      <c r="S1103" s="17" t="str">
        <f t="shared" si="280"/>
        <v/>
      </c>
      <c r="T1103" s="18" t="str">
        <f t="shared" si="272"/>
        <v/>
      </c>
      <c r="U1103" s="19" t="str">
        <f t="shared" si="281"/>
        <v/>
      </c>
      <c r="V1103" s="17" t="str">
        <f t="shared" si="282"/>
        <v/>
      </c>
      <c r="W1103" s="20" t="str">
        <f t="shared" si="283"/>
        <v/>
      </c>
      <c r="X1103" s="17" t="str">
        <f t="shared" si="284"/>
        <v/>
      </c>
      <c r="Y1103" s="17" t="str">
        <f t="shared" si="285"/>
        <v/>
      </c>
      <c r="Z1103" s="21" t="str">
        <f t="shared" si="286"/>
        <v xml:space="preserve"> </v>
      </c>
    </row>
    <row r="1104" spans="11:26" ht="51.75" customHeight="1">
      <c r="K1104" s="63">
        <f t="shared" si="273"/>
        <v>0</v>
      </c>
      <c r="L1104" s="49">
        <f t="shared" si="274"/>
        <v>0</v>
      </c>
      <c r="M1104" s="22" t="str">
        <f t="shared" si="287"/>
        <v/>
      </c>
      <c r="N1104" s="22">
        <f t="shared" si="275"/>
        <v>0</v>
      </c>
      <c r="O1104" s="27">
        <f t="shared" si="276"/>
        <v>0</v>
      </c>
      <c r="P1104" s="27">
        <f t="shared" si="277"/>
        <v>0</v>
      </c>
      <c r="Q1104" s="27" t="str">
        <f t="shared" si="278"/>
        <v xml:space="preserve"> </v>
      </c>
      <c r="R1104" s="16" t="str">
        <f t="shared" si="279"/>
        <v/>
      </c>
      <c r="S1104" s="17" t="str">
        <f t="shared" si="280"/>
        <v/>
      </c>
      <c r="T1104" s="18" t="str">
        <f t="shared" si="272"/>
        <v/>
      </c>
      <c r="U1104" s="19" t="str">
        <f t="shared" si="281"/>
        <v/>
      </c>
      <c r="V1104" s="17" t="str">
        <f t="shared" si="282"/>
        <v/>
      </c>
      <c r="W1104" s="20" t="str">
        <f t="shared" si="283"/>
        <v/>
      </c>
      <c r="X1104" s="17" t="str">
        <f t="shared" si="284"/>
        <v/>
      </c>
      <c r="Y1104" s="17" t="str">
        <f t="shared" si="285"/>
        <v/>
      </c>
      <c r="Z1104" s="21" t="str">
        <f t="shared" si="286"/>
        <v xml:space="preserve"> </v>
      </c>
    </row>
    <row r="1105" spans="11:26" ht="51.75" customHeight="1">
      <c r="K1105" s="63">
        <f t="shared" si="273"/>
        <v>0</v>
      </c>
      <c r="L1105" s="49">
        <f t="shared" si="274"/>
        <v>0</v>
      </c>
      <c r="M1105" s="22" t="str">
        <f t="shared" si="287"/>
        <v/>
      </c>
      <c r="N1105" s="22">
        <f t="shared" si="275"/>
        <v>0</v>
      </c>
      <c r="O1105" s="27">
        <f t="shared" si="276"/>
        <v>0</v>
      </c>
      <c r="P1105" s="27">
        <f t="shared" si="277"/>
        <v>0</v>
      </c>
      <c r="Q1105" s="27" t="str">
        <f t="shared" si="278"/>
        <v xml:space="preserve"> </v>
      </c>
      <c r="R1105" s="16" t="str">
        <f t="shared" si="279"/>
        <v/>
      </c>
      <c r="S1105" s="17" t="str">
        <f t="shared" si="280"/>
        <v/>
      </c>
      <c r="T1105" s="18" t="str">
        <f t="shared" si="272"/>
        <v/>
      </c>
      <c r="U1105" s="19" t="str">
        <f t="shared" si="281"/>
        <v/>
      </c>
      <c r="V1105" s="17" t="str">
        <f t="shared" si="282"/>
        <v/>
      </c>
      <c r="W1105" s="20" t="str">
        <f t="shared" si="283"/>
        <v/>
      </c>
      <c r="X1105" s="17" t="str">
        <f t="shared" si="284"/>
        <v/>
      </c>
      <c r="Y1105" s="17" t="str">
        <f t="shared" si="285"/>
        <v/>
      </c>
      <c r="Z1105" s="21" t="str">
        <f t="shared" si="286"/>
        <v xml:space="preserve"> </v>
      </c>
    </row>
    <row r="1106" spans="11:26" ht="51.75" customHeight="1">
      <c r="K1106" s="63">
        <f t="shared" si="273"/>
        <v>0</v>
      </c>
      <c r="L1106" s="49">
        <f t="shared" si="274"/>
        <v>0</v>
      </c>
      <c r="M1106" s="22" t="str">
        <f t="shared" si="287"/>
        <v/>
      </c>
      <c r="N1106" s="22">
        <f t="shared" si="275"/>
        <v>0</v>
      </c>
      <c r="O1106" s="27">
        <f t="shared" si="276"/>
        <v>0</v>
      </c>
      <c r="P1106" s="27">
        <f t="shared" si="277"/>
        <v>0</v>
      </c>
      <c r="Q1106" s="27" t="str">
        <f t="shared" si="278"/>
        <v xml:space="preserve"> </v>
      </c>
      <c r="R1106" s="16" t="str">
        <f t="shared" si="279"/>
        <v/>
      </c>
      <c r="S1106" s="17" t="str">
        <f t="shared" si="280"/>
        <v/>
      </c>
      <c r="T1106" s="18" t="str">
        <f t="shared" si="272"/>
        <v/>
      </c>
      <c r="U1106" s="19" t="str">
        <f t="shared" si="281"/>
        <v/>
      </c>
      <c r="V1106" s="17" t="str">
        <f t="shared" si="282"/>
        <v/>
      </c>
      <c r="W1106" s="20" t="str">
        <f t="shared" si="283"/>
        <v/>
      </c>
      <c r="X1106" s="17" t="str">
        <f t="shared" si="284"/>
        <v/>
      </c>
      <c r="Y1106" s="17" t="str">
        <f t="shared" si="285"/>
        <v/>
      </c>
      <c r="Z1106" s="21" t="str">
        <f t="shared" si="286"/>
        <v xml:space="preserve"> </v>
      </c>
    </row>
    <row r="1107" spans="11:26" ht="51.75" customHeight="1">
      <c r="K1107" s="63">
        <f t="shared" si="273"/>
        <v>0</v>
      </c>
      <c r="L1107" s="49">
        <f t="shared" si="274"/>
        <v>0</v>
      </c>
      <c r="M1107" s="22" t="str">
        <f t="shared" si="287"/>
        <v/>
      </c>
      <c r="N1107" s="22">
        <f t="shared" si="275"/>
        <v>0</v>
      </c>
      <c r="O1107" s="27">
        <f t="shared" si="276"/>
        <v>0</v>
      </c>
      <c r="P1107" s="27">
        <f t="shared" si="277"/>
        <v>0</v>
      </c>
      <c r="Q1107" s="27" t="str">
        <f t="shared" si="278"/>
        <v xml:space="preserve"> </v>
      </c>
      <c r="R1107" s="16" t="str">
        <f t="shared" si="279"/>
        <v/>
      </c>
      <c r="S1107" s="17" t="str">
        <f t="shared" si="280"/>
        <v/>
      </c>
      <c r="T1107" s="18" t="str">
        <f t="shared" si="272"/>
        <v/>
      </c>
      <c r="U1107" s="19" t="str">
        <f t="shared" si="281"/>
        <v/>
      </c>
      <c r="V1107" s="17" t="str">
        <f t="shared" si="282"/>
        <v/>
      </c>
      <c r="W1107" s="20" t="str">
        <f t="shared" si="283"/>
        <v/>
      </c>
      <c r="X1107" s="17" t="str">
        <f t="shared" si="284"/>
        <v/>
      </c>
      <c r="Y1107" s="17" t="str">
        <f t="shared" si="285"/>
        <v/>
      </c>
      <c r="Z1107" s="21" t="str">
        <f t="shared" si="286"/>
        <v xml:space="preserve"> </v>
      </c>
    </row>
    <row r="1108" spans="11:26" ht="51.75" customHeight="1">
      <c r="K1108" s="63">
        <f t="shared" si="273"/>
        <v>0</v>
      </c>
      <c r="L1108" s="49">
        <f t="shared" si="274"/>
        <v>0</v>
      </c>
      <c r="M1108" s="22" t="str">
        <f t="shared" si="287"/>
        <v/>
      </c>
      <c r="N1108" s="22">
        <f t="shared" si="275"/>
        <v>0</v>
      </c>
      <c r="O1108" s="27">
        <f t="shared" si="276"/>
        <v>0</v>
      </c>
      <c r="P1108" s="27">
        <f t="shared" si="277"/>
        <v>0</v>
      </c>
      <c r="Q1108" s="27" t="str">
        <f t="shared" si="278"/>
        <v xml:space="preserve"> </v>
      </c>
      <c r="R1108" s="16" t="str">
        <f t="shared" si="279"/>
        <v/>
      </c>
      <c r="S1108" s="17" t="str">
        <f t="shared" si="280"/>
        <v/>
      </c>
      <c r="T1108" s="18" t="str">
        <f t="shared" si="272"/>
        <v/>
      </c>
      <c r="U1108" s="19" t="str">
        <f t="shared" si="281"/>
        <v/>
      </c>
      <c r="V1108" s="17" t="str">
        <f t="shared" si="282"/>
        <v/>
      </c>
      <c r="W1108" s="20" t="str">
        <f t="shared" si="283"/>
        <v/>
      </c>
      <c r="X1108" s="17" t="str">
        <f t="shared" si="284"/>
        <v/>
      </c>
      <c r="Y1108" s="17" t="str">
        <f t="shared" si="285"/>
        <v/>
      </c>
      <c r="Z1108" s="21" t="str">
        <f t="shared" si="286"/>
        <v xml:space="preserve"> </v>
      </c>
    </row>
    <row r="1109" spans="11:26" ht="51.75" customHeight="1">
      <c r="K1109" s="63">
        <f t="shared" si="273"/>
        <v>0</v>
      </c>
      <c r="L1109" s="49">
        <f t="shared" si="274"/>
        <v>0</v>
      </c>
      <c r="M1109" s="22" t="str">
        <f t="shared" si="287"/>
        <v/>
      </c>
      <c r="N1109" s="22">
        <f t="shared" si="275"/>
        <v>0</v>
      </c>
      <c r="O1109" s="27">
        <f t="shared" si="276"/>
        <v>0</v>
      </c>
      <c r="P1109" s="27">
        <f t="shared" si="277"/>
        <v>0</v>
      </c>
      <c r="Q1109" s="27" t="str">
        <f t="shared" si="278"/>
        <v xml:space="preserve"> </v>
      </c>
      <c r="R1109" s="16" t="str">
        <f t="shared" si="279"/>
        <v/>
      </c>
      <c r="S1109" s="17" t="str">
        <f t="shared" si="280"/>
        <v/>
      </c>
      <c r="T1109" s="18" t="str">
        <f t="shared" si="272"/>
        <v/>
      </c>
      <c r="U1109" s="19" t="str">
        <f t="shared" si="281"/>
        <v/>
      </c>
      <c r="V1109" s="17" t="str">
        <f t="shared" si="282"/>
        <v/>
      </c>
      <c r="W1109" s="20" t="str">
        <f t="shared" si="283"/>
        <v/>
      </c>
      <c r="X1109" s="17" t="str">
        <f t="shared" si="284"/>
        <v/>
      </c>
      <c r="Y1109" s="17" t="str">
        <f t="shared" si="285"/>
        <v/>
      </c>
      <c r="Z1109" s="21" t="str">
        <f t="shared" si="286"/>
        <v xml:space="preserve"> </v>
      </c>
    </row>
    <row r="1110" spans="11:26" ht="51.75" customHeight="1">
      <c r="K1110" s="63">
        <f t="shared" si="273"/>
        <v>0</v>
      </c>
      <c r="L1110" s="49">
        <f t="shared" si="274"/>
        <v>0</v>
      </c>
      <c r="M1110" s="22" t="str">
        <f t="shared" si="287"/>
        <v/>
      </c>
      <c r="N1110" s="22">
        <f t="shared" si="275"/>
        <v>0</v>
      </c>
      <c r="O1110" s="27">
        <f t="shared" si="276"/>
        <v>0</v>
      </c>
      <c r="P1110" s="27">
        <f t="shared" si="277"/>
        <v>0</v>
      </c>
      <c r="Q1110" s="27" t="str">
        <f t="shared" si="278"/>
        <v xml:space="preserve"> </v>
      </c>
      <c r="R1110" s="16" t="str">
        <f t="shared" si="279"/>
        <v/>
      </c>
      <c r="S1110" s="17" t="str">
        <f t="shared" si="280"/>
        <v/>
      </c>
      <c r="T1110" s="18" t="str">
        <f t="shared" si="272"/>
        <v/>
      </c>
      <c r="U1110" s="19" t="str">
        <f t="shared" si="281"/>
        <v/>
      </c>
      <c r="V1110" s="17" t="str">
        <f t="shared" si="282"/>
        <v/>
      </c>
      <c r="W1110" s="20" t="str">
        <f t="shared" si="283"/>
        <v/>
      </c>
      <c r="X1110" s="17" t="str">
        <f t="shared" si="284"/>
        <v/>
      </c>
      <c r="Y1110" s="17" t="str">
        <f t="shared" si="285"/>
        <v/>
      </c>
      <c r="Z1110" s="21" t="str">
        <f t="shared" si="286"/>
        <v xml:space="preserve"> </v>
      </c>
    </row>
    <row r="1111" spans="11:26" ht="51.75" customHeight="1">
      <c r="K1111" s="63">
        <f t="shared" si="273"/>
        <v>0</v>
      </c>
      <c r="L1111" s="49">
        <f t="shared" si="274"/>
        <v>0</v>
      </c>
      <c r="M1111" s="22" t="str">
        <f t="shared" si="287"/>
        <v/>
      </c>
      <c r="N1111" s="22">
        <f t="shared" si="275"/>
        <v>0</v>
      </c>
      <c r="O1111" s="27">
        <f t="shared" si="276"/>
        <v>0</v>
      </c>
      <c r="P1111" s="27">
        <f t="shared" si="277"/>
        <v>0</v>
      </c>
      <c r="Q1111" s="27" t="str">
        <f t="shared" si="278"/>
        <v xml:space="preserve"> </v>
      </c>
      <c r="R1111" s="16" t="str">
        <f t="shared" si="279"/>
        <v/>
      </c>
      <c r="S1111" s="17" t="str">
        <f t="shared" si="280"/>
        <v/>
      </c>
      <c r="T1111" s="18" t="str">
        <f t="shared" si="272"/>
        <v/>
      </c>
      <c r="U1111" s="19" t="str">
        <f t="shared" si="281"/>
        <v/>
      </c>
      <c r="V1111" s="17" t="str">
        <f t="shared" si="282"/>
        <v/>
      </c>
      <c r="W1111" s="20" t="str">
        <f t="shared" si="283"/>
        <v/>
      </c>
      <c r="X1111" s="17" t="str">
        <f t="shared" si="284"/>
        <v/>
      </c>
      <c r="Y1111" s="17" t="str">
        <f t="shared" si="285"/>
        <v/>
      </c>
      <c r="Z1111" s="21" t="str">
        <f t="shared" si="286"/>
        <v xml:space="preserve"> </v>
      </c>
    </row>
    <row r="1112" spans="11:26" ht="51.75" customHeight="1">
      <c r="K1112" s="63">
        <f t="shared" si="273"/>
        <v>0</v>
      </c>
      <c r="L1112" s="49">
        <f t="shared" si="274"/>
        <v>0</v>
      </c>
      <c r="M1112" s="22" t="str">
        <f t="shared" si="287"/>
        <v/>
      </c>
      <c r="N1112" s="22">
        <f t="shared" si="275"/>
        <v>0</v>
      </c>
      <c r="O1112" s="27">
        <f t="shared" si="276"/>
        <v>0</v>
      </c>
      <c r="P1112" s="27">
        <f t="shared" si="277"/>
        <v>0</v>
      </c>
      <c r="Q1112" s="27" t="str">
        <f t="shared" si="278"/>
        <v xml:space="preserve"> </v>
      </c>
      <c r="R1112" s="16" t="str">
        <f t="shared" si="279"/>
        <v/>
      </c>
      <c r="S1112" s="17" t="str">
        <f t="shared" si="280"/>
        <v/>
      </c>
      <c r="T1112" s="18" t="str">
        <f t="shared" si="272"/>
        <v/>
      </c>
      <c r="U1112" s="19" t="str">
        <f t="shared" si="281"/>
        <v/>
      </c>
      <c r="V1112" s="17" t="str">
        <f t="shared" si="282"/>
        <v/>
      </c>
      <c r="W1112" s="20" t="str">
        <f t="shared" si="283"/>
        <v/>
      </c>
      <c r="X1112" s="17" t="str">
        <f t="shared" si="284"/>
        <v/>
      </c>
      <c r="Y1112" s="17" t="str">
        <f t="shared" si="285"/>
        <v/>
      </c>
      <c r="Z1112" s="21" t="str">
        <f t="shared" si="286"/>
        <v xml:space="preserve"> </v>
      </c>
    </row>
    <row r="1113" spans="11:26" ht="51.75" customHeight="1">
      <c r="K1113" s="63">
        <f t="shared" si="273"/>
        <v>0</v>
      </c>
      <c r="L1113" s="49">
        <f t="shared" si="274"/>
        <v>0</v>
      </c>
      <c r="M1113" s="22" t="str">
        <f t="shared" si="287"/>
        <v/>
      </c>
      <c r="N1113" s="22">
        <f t="shared" si="275"/>
        <v>0</v>
      </c>
      <c r="O1113" s="27">
        <f t="shared" si="276"/>
        <v>0</v>
      </c>
      <c r="P1113" s="27">
        <f t="shared" si="277"/>
        <v>0</v>
      </c>
      <c r="Q1113" s="27" t="str">
        <f t="shared" si="278"/>
        <v xml:space="preserve"> </v>
      </c>
      <c r="R1113" s="16" t="str">
        <f t="shared" si="279"/>
        <v/>
      </c>
      <c r="S1113" s="17" t="str">
        <f t="shared" si="280"/>
        <v/>
      </c>
      <c r="T1113" s="18" t="str">
        <f t="shared" si="272"/>
        <v/>
      </c>
      <c r="U1113" s="19" t="str">
        <f t="shared" si="281"/>
        <v/>
      </c>
      <c r="V1113" s="17" t="str">
        <f t="shared" si="282"/>
        <v/>
      </c>
      <c r="W1113" s="20" t="str">
        <f t="shared" si="283"/>
        <v/>
      </c>
      <c r="X1113" s="17" t="str">
        <f t="shared" si="284"/>
        <v/>
      </c>
      <c r="Y1113" s="17" t="str">
        <f t="shared" si="285"/>
        <v/>
      </c>
      <c r="Z1113" s="21" t="str">
        <f t="shared" si="286"/>
        <v xml:space="preserve"> </v>
      </c>
    </row>
    <row r="1114" spans="11:26" ht="51.75" customHeight="1">
      <c r="K1114" s="63">
        <f t="shared" si="273"/>
        <v>0</v>
      </c>
      <c r="L1114" s="49">
        <f t="shared" si="274"/>
        <v>0</v>
      </c>
      <c r="M1114" s="22" t="str">
        <f t="shared" si="287"/>
        <v/>
      </c>
      <c r="N1114" s="22">
        <f t="shared" si="275"/>
        <v>0</v>
      </c>
      <c r="O1114" s="27">
        <f t="shared" si="276"/>
        <v>0</v>
      </c>
      <c r="P1114" s="27">
        <f t="shared" si="277"/>
        <v>0</v>
      </c>
      <c r="Q1114" s="27" t="str">
        <f t="shared" si="278"/>
        <v xml:space="preserve"> </v>
      </c>
      <c r="R1114" s="16" t="str">
        <f t="shared" si="279"/>
        <v/>
      </c>
      <c r="S1114" s="17" t="str">
        <f t="shared" si="280"/>
        <v/>
      </c>
      <c r="T1114" s="18" t="str">
        <f t="shared" si="272"/>
        <v/>
      </c>
      <c r="U1114" s="19" t="str">
        <f t="shared" si="281"/>
        <v/>
      </c>
      <c r="V1114" s="17" t="str">
        <f t="shared" si="282"/>
        <v/>
      </c>
      <c r="W1114" s="20" t="str">
        <f t="shared" si="283"/>
        <v/>
      </c>
      <c r="X1114" s="17" t="str">
        <f t="shared" si="284"/>
        <v/>
      </c>
      <c r="Y1114" s="17" t="str">
        <f t="shared" si="285"/>
        <v/>
      </c>
      <c r="Z1114" s="21" t="str">
        <f t="shared" si="286"/>
        <v xml:space="preserve"> </v>
      </c>
    </row>
    <row r="1115" spans="11:26" ht="51.75" customHeight="1">
      <c r="K1115" s="63">
        <f t="shared" si="273"/>
        <v>0</v>
      </c>
      <c r="L1115" s="49">
        <f t="shared" si="274"/>
        <v>0</v>
      </c>
      <c r="M1115" s="22" t="str">
        <f t="shared" si="287"/>
        <v/>
      </c>
      <c r="N1115" s="22">
        <f t="shared" si="275"/>
        <v>0</v>
      </c>
      <c r="O1115" s="27">
        <f t="shared" si="276"/>
        <v>0</v>
      </c>
      <c r="P1115" s="27">
        <f t="shared" si="277"/>
        <v>0</v>
      </c>
      <c r="Q1115" s="27" t="str">
        <f t="shared" si="278"/>
        <v xml:space="preserve"> </v>
      </c>
      <c r="R1115" s="16" t="str">
        <f t="shared" si="279"/>
        <v/>
      </c>
      <c r="S1115" s="17" t="str">
        <f t="shared" si="280"/>
        <v/>
      </c>
      <c r="T1115" s="18" t="str">
        <f t="shared" si="272"/>
        <v/>
      </c>
      <c r="U1115" s="19" t="str">
        <f t="shared" si="281"/>
        <v/>
      </c>
      <c r="V1115" s="17" t="str">
        <f t="shared" si="282"/>
        <v/>
      </c>
      <c r="W1115" s="20" t="str">
        <f t="shared" si="283"/>
        <v/>
      </c>
      <c r="X1115" s="17" t="str">
        <f t="shared" si="284"/>
        <v/>
      </c>
      <c r="Y1115" s="17" t="str">
        <f t="shared" si="285"/>
        <v/>
      </c>
      <c r="Z1115" s="21" t="str">
        <f t="shared" si="286"/>
        <v xml:space="preserve"> </v>
      </c>
    </row>
    <row r="1116" spans="11:26" ht="51.75" customHeight="1">
      <c r="K1116" s="63">
        <f t="shared" si="273"/>
        <v>0</v>
      </c>
      <c r="L1116" s="49">
        <f t="shared" si="274"/>
        <v>0</v>
      </c>
      <c r="M1116" s="22" t="str">
        <f t="shared" si="287"/>
        <v/>
      </c>
      <c r="N1116" s="22">
        <f t="shared" si="275"/>
        <v>0</v>
      </c>
      <c r="O1116" s="27">
        <f t="shared" si="276"/>
        <v>0</v>
      </c>
      <c r="P1116" s="27">
        <f t="shared" si="277"/>
        <v>0</v>
      </c>
      <c r="Q1116" s="27" t="str">
        <f t="shared" si="278"/>
        <v xml:space="preserve"> </v>
      </c>
      <c r="R1116" s="16" t="str">
        <f t="shared" si="279"/>
        <v/>
      </c>
      <c r="S1116" s="17" t="str">
        <f t="shared" si="280"/>
        <v/>
      </c>
      <c r="T1116" s="18" t="str">
        <f t="shared" si="272"/>
        <v/>
      </c>
      <c r="U1116" s="19" t="str">
        <f t="shared" si="281"/>
        <v/>
      </c>
      <c r="V1116" s="17" t="str">
        <f t="shared" si="282"/>
        <v/>
      </c>
      <c r="W1116" s="20" t="str">
        <f t="shared" si="283"/>
        <v/>
      </c>
      <c r="X1116" s="17" t="str">
        <f t="shared" si="284"/>
        <v/>
      </c>
      <c r="Y1116" s="17" t="str">
        <f t="shared" si="285"/>
        <v/>
      </c>
      <c r="Z1116" s="21" t="str">
        <f t="shared" si="286"/>
        <v xml:space="preserve"> </v>
      </c>
    </row>
    <row r="1117" spans="11:26" ht="51.75" customHeight="1">
      <c r="K1117" s="63">
        <f t="shared" si="273"/>
        <v>0</v>
      </c>
      <c r="L1117" s="49">
        <f t="shared" si="274"/>
        <v>0</v>
      </c>
      <c r="M1117" s="22" t="str">
        <f t="shared" si="287"/>
        <v/>
      </c>
      <c r="N1117" s="22">
        <f t="shared" si="275"/>
        <v>0</v>
      </c>
      <c r="O1117" s="27">
        <f t="shared" si="276"/>
        <v>0</v>
      </c>
      <c r="P1117" s="27">
        <f t="shared" si="277"/>
        <v>0</v>
      </c>
      <c r="Q1117" s="27" t="str">
        <f t="shared" si="278"/>
        <v xml:space="preserve"> </v>
      </c>
      <c r="R1117" s="16" t="str">
        <f t="shared" si="279"/>
        <v/>
      </c>
      <c r="S1117" s="17" t="str">
        <f t="shared" si="280"/>
        <v/>
      </c>
      <c r="T1117" s="18" t="str">
        <f t="shared" si="272"/>
        <v/>
      </c>
      <c r="U1117" s="19" t="str">
        <f t="shared" si="281"/>
        <v/>
      </c>
      <c r="V1117" s="17" t="str">
        <f t="shared" si="282"/>
        <v/>
      </c>
      <c r="W1117" s="20" t="str">
        <f t="shared" si="283"/>
        <v/>
      </c>
      <c r="X1117" s="17" t="str">
        <f t="shared" si="284"/>
        <v/>
      </c>
      <c r="Y1117" s="17" t="str">
        <f t="shared" si="285"/>
        <v/>
      </c>
      <c r="Z1117" s="21" t="str">
        <f t="shared" si="286"/>
        <v xml:space="preserve"> </v>
      </c>
    </row>
    <row r="1118" spans="11:26" ht="51.75" customHeight="1">
      <c r="K1118" s="63">
        <f t="shared" si="273"/>
        <v>0</v>
      </c>
      <c r="L1118" s="49">
        <f t="shared" si="274"/>
        <v>0</v>
      </c>
      <c r="M1118" s="22" t="str">
        <f t="shared" si="287"/>
        <v/>
      </c>
      <c r="N1118" s="22">
        <f t="shared" si="275"/>
        <v>0</v>
      </c>
      <c r="O1118" s="27">
        <f t="shared" si="276"/>
        <v>0</v>
      </c>
      <c r="P1118" s="27">
        <f t="shared" si="277"/>
        <v>0</v>
      </c>
      <c r="Q1118" s="27" t="str">
        <f t="shared" si="278"/>
        <v xml:space="preserve"> </v>
      </c>
      <c r="R1118" s="16" t="str">
        <f t="shared" si="279"/>
        <v/>
      </c>
      <c r="S1118" s="17" t="str">
        <f t="shared" si="280"/>
        <v/>
      </c>
      <c r="T1118" s="18" t="str">
        <f t="shared" si="272"/>
        <v/>
      </c>
      <c r="U1118" s="19" t="str">
        <f t="shared" si="281"/>
        <v/>
      </c>
      <c r="V1118" s="17" t="str">
        <f t="shared" si="282"/>
        <v/>
      </c>
      <c r="W1118" s="20" t="str">
        <f t="shared" si="283"/>
        <v/>
      </c>
      <c r="X1118" s="17" t="str">
        <f t="shared" si="284"/>
        <v/>
      </c>
      <c r="Y1118" s="17" t="str">
        <f t="shared" si="285"/>
        <v/>
      </c>
      <c r="Z1118" s="21" t="str">
        <f t="shared" si="286"/>
        <v xml:space="preserve"> </v>
      </c>
    </row>
    <row r="1119" spans="11:26" ht="51.75" customHeight="1">
      <c r="K1119" s="63">
        <f t="shared" si="273"/>
        <v>0</v>
      </c>
      <c r="L1119" s="49">
        <f t="shared" si="274"/>
        <v>0</v>
      </c>
      <c r="M1119" s="22" t="str">
        <f t="shared" si="287"/>
        <v/>
      </c>
      <c r="N1119" s="22">
        <f t="shared" si="275"/>
        <v>0</v>
      </c>
      <c r="O1119" s="27">
        <f t="shared" si="276"/>
        <v>0</v>
      </c>
      <c r="P1119" s="27">
        <f t="shared" si="277"/>
        <v>0</v>
      </c>
      <c r="Q1119" s="27" t="str">
        <f t="shared" si="278"/>
        <v xml:space="preserve"> </v>
      </c>
      <c r="R1119" s="16" t="str">
        <f t="shared" si="279"/>
        <v/>
      </c>
      <c r="S1119" s="17" t="str">
        <f t="shared" si="280"/>
        <v/>
      </c>
      <c r="T1119" s="18" t="str">
        <f t="shared" si="272"/>
        <v/>
      </c>
      <c r="U1119" s="19" t="str">
        <f t="shared" si="281"/>
        <v/>
      </c>
      <c r="V1119" s="17" t="str">
        <f t="shared" si="282"/>
        <v/>
      </c>
      <c r="W1119" s="20" t="str">
        <f t="shared" si="283"/>
        <v/>
      </c>
      <c r="X1119" s="17" t="str">
        <f t="shared" si="284"/>
        <v/>
      </c>
      <c r="Y1119" s="17" t="str">
        <f t="shared" si="285"/>
        <v/>
      </c>
      <c r="Z1119" s="21" t="str">
        <f t="shared" si="286"/>
        <v xml:space="preserve"> </v>
      </c>
    </row>
    <row r="1120" spans="11:26" ht="51.75" customHeight="1">
      <c r="K1120" s="63">
        <f t="shared" si="273"/>
        <v>0</v>
      </c>
      <c r="L1120" s="49">
        <f t="shared" si="274"/>
        <v>0</v>
      </c>
      <c r="M1120" s="22" t="str">
        <f t="shared" si="287"/>
        <v/>
      </c>
      <c r="N1120" s="22">
        <f t="shared" si="275"/>
        <v>0</v>
      </c>
      <c r="O1120" s="27">
        <f t="shared" si="276"/>
        <v>0</v>
      </c>
      <c r="P1120" s="27">
        <f t="shared" si="277"/>
        <v>0</v>
      </c>
      <c r="Q1120" s="27" t="str">
        <f t="shared" si="278"/>
        <v xml:space="preserve"> </v>
      </c>
      <c r="R1120" s="16" t="str">
        <f t="shared" si="279"/>
        <v/>
      </c>
      <c r="S1120" s="17" t="str">
        <f t="shared" si="280"/>
        <v/>
      </c>
      <c r="T1120" s="18" t="str">
        <f t="shared" si="272"/>
        <v/>
      </c>
      <c r="U1120" s="19" t="str">
        <f t="shared" si="281"/>
        <v/>
      </c>
      <c r="V1120" s="17" t="str">
        <f t="shared" si="282"/>
        <v/>
      </c>
      <c r="W1120" s="20" t="str">
        <f t="shared" si="283"/>
        <v/>
      </c>
      <c r="X1120" s="17" t="str">
        <f t="shared" si="284"/>
        <v/>
      </c>
      <c r="Y1120" s="17" t="str">
        <f t="shared" si="285"/>
        <v/>
      </c>
      <c r="Z1120" s="21" t="str">
        <f t="shared" si="286"/>
        <v xml:space="preserve"> </v>
      </c>
    </row>
    <row r="1121" spans="11:26" ht="51.75" customHeight="1">
      <c r="K1121" s="63">
        <f t="shared" si="273"/>
        <v>0</v>
      </c>
      <c r="L1121" s="49">
        <f t="shared" si="274"/>
        <v>0</v>
      </c>
      <c r="M1121" s="22" t="str">
        <f t="shared" si="287"/>
        <v/>
      </c>
      <c r="N1121" s="22">
        <f t="shared" si="275"/>
        <v>0</v>
      </c>
      <c r="O1121" s="27">
        <f t="shared" si="276"/>
        <v>0</v>
      </c>
      <c r="P1121" s="27">
        <f t="shared" si="277"/>
        <v>0</v>
      </c>
      <c r="Q1121" s="27" t="str">
        <f t="shared" si="278"/>
        <v xml:space="preserve"> </v>
      </c>
      <c r="R1121" s="16" t="str">
        <f t="shared" si="279"/>
        <v/>
      </c>
      <c r="S1121" s="17" t="str">
        <f t="shared" si="280"/>
        <v/>
      </c>
      <c r="T1121" s="18" t="str">
        <f t="shared" si="272"/>
        <v/>
      </c>
      <c r="U1121" s="19" t="str">
        <f t="shared" si="281"/>
        <v/>
      </c>
      <c r="V1121" s="17" t="str">
        <f t="shared" si="282"/>
        <v/>
      </c>
      <c r="W1121" s="20" t="str">
        <f t="shared" si="283"/>
        <v/>
      </c>
      <c r="X1121" s="17" t="str">
        <f t="shared" si="284"/>
        <v/>
      </c>
      <c r="Y1121" s="17" t="str">
        <f t="shared" si="285"/>
        <v/>
      </c>
      <c r="Z1121" s="21" t="str">
        <f t="shared" si="286"/>
        <v xml:space="preserve"> </v>
      </c>
    </row>
    <row r="1122" spans="11:26" ht="51.75" customHeight="1">
      <c r="K1122" s="63">
        <f t="shared" si="273"/>
        <v>0</v>
      </c>
      <c r="L1122" s="49">
        <f t="shared" si="274"/>
        <v>0</v>
      </c>
      <c r="M1122" s="22" t="str">
        <f t="shared" si="287"/>
        <v/>
      </c>
      <c r="N1122" s="22">
        <f t="shared" si="275"/>
        <v>0</v>
      </c>
      <c r="O1122" s="27">
        <f t="shared" si="276"/>
        <v>0</v>
      </c>
      <c r="P1122" s="27">
        <f t="shared" si="277"/>
        <v>0</v>
      </c>
      <c r="Q1122" s="27" t="str">
        <f t="shared" si="278"/>
        <v xml:space="preserve"> </v>
      </c>
      <c r="R1122" s="16" t="str">
        <f t="shared" si="279"/>
        <v/>
      </c>
      <c r="S1122" s="17" t="str">
        <f t="shared" si="280"/>
        <v/>
      </c>
      <c r="T1122" s="18" t="str">
        <f t="shared" si="272"/>
        <v/>
      </c>
      <c r="U1122" s="19" t="str">
        <f t="shared" si="281"/>
        <v/>
      </c>
      <c r="V1122" s="17" t="str">
        <f t="shared" si="282"/>
        <v/>
      </c>
      <c r="W1122" s="20" t="str">
        <f t="shared" si="283"/>
        <v/>
      </c>
      <c r="X1122" s="17" t="str">
        <f t="shared" si="284"/>
        <v/>
      </c>
      <c r="Y1122" s="17" t="str">
        <f t="shared" si="285"/>
        <v/>
      </c>
      <c r="Z1122" s="21" t="str">
        <f t="shared" si="286"/>
        <v xml:space="preserve"> </v>
      </c>
    </row>
    <row r="1123" spans="11:26" ht="51.75" customHeight="1">
      <c r="K1123" s="63">
        <f t="shared" si="273"/>
        <v>0</v>
      </c>
      <c r="L1123" s="49">
        <f t="shared" si="274"/>
        <v>0</v>
      </c>
      <c r="M1123" s="22" t="str">
        <f t="shared" si="287"/>
        <v/>
      </c>
      <c r="N1123" s="22">
        <f t="shared" si="275"/>
        <v>0</v>
      </c>
      <c r="O1123" s="27">
        <f t="shared" si="276"/>
        <v>0</v>
      </c>
      <c r="P1123" s="27">
        <f t="shared" si="277"/>
        <v>0</v>
      </c>
      <c r="Q1123" s="27" t="str">
        <f t="shared" si="278"/>
        <v xml:space="preserve"> </v>
      </c>
      <c r="R1123" s="16" t="str">
        <f t="shared" si="279"/>
        <v/>
      </c>
      <c r="S1123" s="17" t="str">
        <f t="shared" si="280"/>
        <v/>
      </c>
      <c r="T1123" s="18" t="str">
        <f t="shared" si="272"/>
        <v/>
      </c>
      <c r="U1123" s="19" t="str">
        <f t="shared" si="281"/>
        <v/>
      </c>
      <c r="V1123" s="17" t="str">
        <f t="shared" si="282"/>
        <v/>
      </c>
      <c r="W1123" s="20" t="str">
        <f t="shared" si="283"/>
        <v/>
      </c>
      <c r="X1123" s="17" t="str">
        <f t="shared" si="284"/>
        <v/>
      </c>
      <c r="Y1123" s="17" t="str">
        <f t="shared" si="285"/>
        <v/>
      </c>
      <c r="Z1123" s="21" t="str">
        <f t="shared" si="286"/>
        <v xml:space="preserve"> </v>
      </c>
    </row>
    <row r="1124" spans="11:26" ht="51.75" customHeight="1">
      <c r="K1124" s="63">
        <f t="shared" si="273"/>
        <v>0</v>
      </c>
      <c r="L1124" s="49">
        <f t="shared" si="274"/>
        <v>0</v>
      </c>
      <c r="M1124" s="22" t="str">
        <f t="shared" si="287"/>
        <v/>
      </c>
      <c r="N1124" s="22">
        <f t="shared" si="275"/>
        <v>0</v>
      </c>
      <c r="O1124" s="27">
        <f t="shared" si="276"/>
        <v>0</v>
      </c>
      <c r="P1124" s="27">
        <f t="shared" si="277"/>
        <v>0</v>
      </c>
      <c r="Q1124" s="27" t="str">
        <f t="shared" si="278"/>
        <v xml:space="preserve"> </v>
      </c>
      <c r="R1124" s="16" t="str">
        <f t="shared" si="279"/>
        <v/>
      </c>
      <c r="S1124" s="17" t="str">
        <f t="shared" si="280"/>
        <v/>
      </c>
      <c r="T1124" s="18" t="str">
        <f t="shared" si="272"/>
        <v/>
      </c>
      <c r="U1124" s="19" t="str">
        <f t="shared" si="281"/>
        <v/>
      </c>
      <c r="V1124" s="17" t="str">
        <f t="shared" si="282"/>
        <v/>
      </c>
      <c r="W1124" s="20" t="str">
        <f t="shared" si="283"/>
        <v/>
      </c>
      <c r="X1124" s="17" t="str">
        <f t="shared" si="284"/>
        <v/>
      </c>
      <c r="Y1124" s="17" t="str">
        <f t="shared" si="285"/>
        <v/>
      </c>
      <c r="Z1124" s="21" t="str">
        <f t="shared" si="286"/>
        <v xml:space="preserve"> </v>
      </c>
    </row>
    <row r="1125" spans="11:26" ht="51.75" customHeight="1">
      <c r="K1125" s="63">
        <f t="shared" si="273"/>
        <v>0</v>
      </c>
      <c r="L1125" s="49">
        <f t="shared" si="274"/>
        <v>0</v>
      </c>
      <c r="M1125" s="22" t="str">
        <f t="shared" si="287"/>
        <v/>
      </c>
      <c r="N1125" s="22">
        <f t="shared" si="275"/>
        <v>0</v>
      </c>
      <c r="O1125" s="27">
        <f t="shared" si="276"/>
        <v>0</v>
      </c>
      <c r="P1125" s="27">
        <f t="shared" si="277"/>
        <v>0</v>
      </c>
      <c r="Q1125" s="27" t="str">
        <f t="shared" si="278"/>
        <v xml:space="preserve"> </v>
      </c>
      <c r="R1125" s="16" t="str">
        <f t="shared" si="279"/>
        <v/>
      </c>
      <c r="S1125" s="17" t="str">
        <f t="shared" si="280"/>
        <v/>
      </c>
      <c r="T1125" s="18" t="str">
        <f t="shared" si="272"/>
        <v/>
      </c>
      <c r="U1125" s="19" t="str">
        <f t="shared" si="281"/>
        <v/>
      </c>
      <c r="V1125" s="17" t="str">
        <f t="shared" si="282"/>
        <v/>
      </c>
      <c r="W1125" s="20" t="str">
        <f t="shared" si="283"/>
        <v/>
      </c>
      <c r="X1125" s="17" t="str">
        <f t="shared" si="284"/>
        <v/>
      </c>
      <c r="Y1125" s="17" t="str">
        <f t="shared" si="285"/>
        <v/>
      </c>
      <c r="Z1125" s="21" t="str">
        <f t="shared" si="286"/>
        <v xml:space="preserve"> </v>
      </c>
    </row>
    <row r="1126" spans="11:26" ht="51.75" customHeight="1">
      <c r="K1126" s="63">
        <f t="shared" si="273"/>
        <v>0</v>
      </c>
      <c r="L1126" s="49">
        <f t="shared" si="274"/>
        <v>0</v>
      </c>
      <c r="M1126" s="22" t="str">
        <f t="shared" si="287"/>
        <v/>
      </c>
      <c r="N1126" s="22">
        <f t="shared" si="275"/>
        <v>0</v>
      </c>
      <c r="O1126" s="27">
        <f t="shared" si="276"/>
        <v>0</v>
      </c>
      <c r="P1126" s="27">
        <f t="shared" si="277"/>
        <v>0</v>
      </c>
      <c r="Q1126" s="27" t="str">
        <f t="shared" si="278"/>
        <v xml:space="preserve"> </v>
      </c>
      <c r="R1126" s="16" t="str">
        <f t="shared" si="279"/>
        <v/>
      </c>
      <c r="S1126" s="17" t="str">
        <f t="shared" si="280"/>
        <v/>
      </c>
      <c r="T1126" s="18" t="str">
        <f t="shared" si="272"/>
        <v/>
      </c>
      <c r="U1126" s="19" t="str">
        <f t="shared" si="281"/>
        <v/>
      </c>
      <c r="V1126" s="17" t="str">
        <f t="shared" si="282"/>
        <v/>
      </c>
      <c r="W1126" s="20" t="str">
        <f t="shared" si="283"/>
        <v/>
      </c>
      <c r="X1126" s="17" t="str">
        <f t="shared" si="284"/>
        <v/>
      </c>
      <c r="Y1126" s="17" t="str">
        <f t="shared" si="285"/>
        <v/>
      </c>
      <c r="Z1126" s="21" t="str">
        <f t="shared" si="286"/>
        <v xml:space="preserve"> </v>
      </c>
    </row>
    <row r="1127" spans="11:26" ht="51.75" customHeight="1">
      <c r="K1127" s="63">
        <f t="shared" si="273"/>
        <v>0</v>
      </c>
      <c r="L1127" s="49">
        <f t="shared" si="274"/>
        <v>0</v>
      </c>
      <c r="M1127" s="22" t="str">
        <f t="shared" si="287"/>
        <v/>
      </c>
      <c r="N1127" s="22">
        <f t="shared" si="275"/>
        <v>0</v>
      </c>
      <c r="O1127" s="27">
        <f t="shared" si="276"/>
        <v>0</v>
      </c>
      <c r="P1127" s="27">
        <f t="shared" si="277"/>
        <v>0</v>
      </c>
      <c r="Q1127" s="27" t="str">
        <f t="shared" si="278"/>
        <v xml:space="preserve"> </v>
      </c>
      <c r="R1127" s="16" t="str">
        <f t="shared" si="279"/>
        <v/>
      </c>
      <c r="S1127" s="17" t="str">
        <f t="shared" si="280"/>
        <v/>
      </c>
      <c r="T1127" s="18" t="str">
        <f t="shared" si="272"/>
        <v/>
      </c>
      <c r="U1127" s="19" t="str">
        <f t="shared" si="281"/>
        <v/>
      </c>
      <c r="V1127" s="17" t="str">
        <f t="shared" si="282"/>
        <v/>
      </c>
      <c r="W1127" s="20" t="str">
        <f t="shared" si="283"/>
        <v/>
      </c>
      <c r="X1127" s="17" t="str">
        <f t="shared" si="284"/>
        <v/>
      </c>
      <c r="Y1127" s="17" t="str">
        <f t="shared" si="285"/>
        <v/>
      </c>
      <c r="Z1127" s="21" t="str">
        <f t="shared" si="286"/>
        <v xml:space="preserve"> </v>
      </c>
    </row>
    <row r="1128" spans="11:26" ht="51.75" customHeight="1">
      <c r="K1128" s="63">
        <f t="shared" si="273"/>
        <v>0</v>
      </c>
      <c r="L1128" s="49">
        <f t="shared" si="274"/>
        <v>0</v>
      </c>
      <c r="M1128" s="22" t="str">
        <f t="shared" si="287"/>
        <v/>
      </c>
      <c r="N1128" s="22">
        <f t="shared" si="275"/>
        <v>0</v>
      </c>
      <c r="O1128" s="27">
        <f t="shared" si="276"/>
        <v>0</v>
      </c>
      <c r="P1128" s="27">
        <f t="shared" si="277"/>
        <v>0</v>
      </c>
      <c r="Q1128" s="27" t="str">
        <f t="shared" si="278"/>
        <v xml:space="preserve"> </v>
      </c>
      <c r="R1128" s="16" t="str">
        <f t="shared" si="279"/>
        <v/>
      </c>
      <c r="S1128" s="17" t="str">
        <f t="shared" si="280"/>
        <v/>
      </c>
      <c r="T1128" s="18" t="str">
        <f t="shared" si="272"/>
        <v/>
      </c>
      <c r="U1128" s="19" t="str">
        <f t="shared" si="281"/>
        <v/>
      </c>
      <c r="V1128" s="17" t="str">
        <f t="shared" si="282"/>
        <v/>
      </c>
      <c r="W1128" s="20" t="str">
        <f t="shared" si="283"/>
        <v/>
      </c>
      <c r="X1128" s="17" t="str">
        <f t="shared" si="284"/>
        <v/>
      </c>
      <c r="Y1128" s="17" t="str">
        <f t="shared" si="285"/>
        <v/>
      </c>
      <c r="Z1128" s="21" t="str">
        <f t="shared" si="286"/>
        <v xml:space="preserve"> </v>
      </c>
    </row>
    <row r="1129" spans="11:26" ht="51.75" customHeight="1">
      <c r="K1129" s="63">
        <f t="shared" si="273"/>
        <v>0</v>
      </c>
      <c r="L1129" s="49">
        <f t="shared" si="274"/>
        <v>0</v>
      </c>
      <c r="M1129" s="22" t="str">
        <f t="shared" si="287"/>
        <v/>
      </c>
      <c r="N1129" s="22">
        <f t="shared" si="275"/>
        <v>0</v>
      </c>
      <c r="O1129" s="27">
        <f t="shared" si="276"/>
        <v>0</v>
      </c>
      <c r="P1129" s="27">
        <f t="shared" si="277"/>
        <v>0</v>
      </c>
      <c r="Q1129" s="27" t="str">
        <f t="shared" si="278"/>
        <v xml:space="preserve"> </v>
      </c>
      <c r="R1129" s="16" t="str">
        <f t="shared" si="279"/>
        <v/>
      </c>
      <c r="S1129" s="17" t="str">
        <f t="shared" si="280"/>
        <v/>
      </c>
      <c r="T1129" s="18" t="str">
        <f t="shared" si="272"/>
        <v/>
      </c>
      <c r="U1129" s="19" t="str">
        <f t="shared" si="281"/>
        <v/>
      </c>
      <c r="V1129" s="17" t="str">
        <f t="shared" si="282"/>
        <v/>
      </c>
      <c r="W1129" s="20" t="str">
        <f t="shared" si="283"/>
        <v/>
      </c>
      <c r="X1129" s="17" t="str">
        <f t="shared" si="284"/>
        <v/>
      </c>
      <c r="Y1129" s="17" t="str">
        <f t="shared" si="285"/>
        <v/>
      </c>
      <c r="Z1129" s="21" t="str">
        <f t="shared" si="286"/>
        <v xml:space="preserve"> </v>
      </c>
    </row>
    <row r="1130" spans="11:26" ht="51.75" customHeight="1">
      <c r="K1130" s="63">
        <f t="shared" si="273"/>
        <v>0</v>
      </c>
      <c r="L1130" s="49">
        <f t="shared" si="274"/>
        <v>0</v>
      </c>
      <c r="M1130" s="22" t="str">
        <f t="shared" si="287"/>
        <v/>
      </c>
      <c r="N1130" s="22">
        <f t="shared" si="275"/>
        <v>0</v>
      </c>
      <c r="O1130" s="27">
        <f t="shared" si="276"/>
        <v>0</v>
      </c>
      <c r="P1130" s="27">
        <f t="shared" si="277"/>
        <v>0</v>
      </c>
      <c r="Q1130" s="27" t="str">
        <f t="shared" si="278"/>
        <v xml:space="preserve"> </v>
      </c>
      <c r="R1130" s="16" t="str">
        <f t="shared" si="279"/>
        <v/>
      </c>
      <c r="S1130" s="17" t="str">
        <f t="shared" si="280"/>
        <v/>
      </c>
      <c r="T1130" s="18" t="str">
        <f t="shared" si="272"/>
        <v/>
      </c>
      <c r="U1130" s="19" t="str">
        <f t="shared" si="281"/>
        <v/>
      </c>
      <c r="V1130" s="17" t="str">
        <f t="shared" si="282"/>
        <v/>
      </c>
      <c r="W1130" s="20" t="str">
        <f t="shared" si="283"/>
        <v/>
      </c>
      <c r="X1130" s="17" t="str">
        <f t="shared" si="284"/>
        <v/>
      </c>
      <c r="Y1130" s="17" t="str">
        <f t="shared" si="285"/>
        <v/>
      </c>
      <c r="Z1130" s="21" t="str">
        <f t="shared" si="286"/>
        <v xml:space="preserve"> </v>
      </c>
    </row>
    <row r="1131" spans="11:26" ht="51.75" customHeight="1">
      <c r="K1131" s="63">
        <f t="shared" si="273"/>
        <v>0</v>
      </c>
      <c r="L1131" s="49">
        <f t="shared" si="274"/>
        <v>0</v>
      </c>
      <c r="M1131" s="22" t="str">
        <f t="shared" si="287"/>
        <v/>
      </c>
      <c r="N1131" s="22">
        <f t="shared" si="275"/>
        <v>0</v>
      </c>
      <c r="O1131" s="27">
        <f t="shared" si="276"/>
        <v>0</v>
      </c>
      <c r="P1131" s="27">
        <f t="shared" si="277"/>
        <v>0</v>
      </c>
      <c r="Q1131" s="27" t="str">
        <f t="shared" si="278"/>
        <v xml:space="preserve"> </v>
      </c>
      <c r="R1131" s="16" t="str">
        <f t="shared" si="279"/>
        <v/>
      </c>
      <c r="S1131" s="17" t="str">
        <f t="shared" si="280"/>
        <v/>
      </c>
      <c r="T1131" s="18" t="str">
        <f t="shared" si="272"/>
        <v/>
      </c>
      <c r="U1131" s="19" t="str">
        <f t="shared" si="281"/>
        <v/>
      </c>
      <c r="V1131" s="17" t="str">
        <f t="shared" si="282"/>
        <v/>
      </c>
      <c r="W1131" s="20" t="str">
        <f t="shared" si="283"/>
        <v/>
      </c>
      <c r="X1131" s="17" t="str">
        <f t="shared" si="284"/>
        <v/>
      </c>
      <c r="Y1131" s="17" t="str">
        <f t="shared" si="285"/>
        <v/>
      </c>
      <c r="Z1131" s="21" t="str">
        <f t="shared" si="286"/>
        <v xml:space="preserve"> </v>
      </c>
    </row>
    <row r="1132" spans="11:26" ht="51.75" customHeight="1">
      <c r="K1132" s="63">
        <f t="shared" si="273"/>
        <v>0</v>
      </c>
      <c r="L1132" s="49">
        <f t="shared" si="274"/>
        <v>0</v>
      </c>
      <c r="M1132" s="22" t="str">
        <f t="shared" si="287"/>
        <v/>
      </c>
      <c r="N1132" s="22">
        <f t="shared" si="275"/>
        <v>0</v>
      </c>
      <c r="O1132" s="27">
        <f t="shared" si="276"/>
        <v>0</v>
      </c>
      <c r="P1132" s="27">
        <f t="shared" si="277"/>
        <v>0</v>
      </c>
      <c r="Q1132" s="27" t="str">
        <f t="shared" si="278"/>
        <v xml:space="preserve"> </v>
      </c>
      <c r="R1132" s="16" t="str">
        <f t="shared" si="279"/>
        <v/>
      </c>
      <c r="S1132" s="17" t="str">
        <f t="shared" si="280"/>
        <v/>
      </c>
      <c r="T1132" s="18" t="str">
        <f t="shared" si="272"/>
        <v/>
      </c>
      <c r="U1132" s="19" t="str">
        <f t="shared" si="281"/>
        <v/>
      </c>
      <c r="V1132" s="17" t="str">
        <f t="shared" si="282"/>
        <v/>
      </c>
      <c r="W1132" s="20" t="str">
        <f t="shared" si="283"/>
        <v/>
      </c>
      <c r="X1132" s="17" t="str">
        <f t="shared" si="284"/>
        <v/>
      </c>
      <c r="Y1132" s="17" t="str">
        <f t="shared" si="285"/>
        <v/>
      </c>
      <c r="Z1132" s="21" t="str">
        <f t="shared" si="286"/>
        <v xml:space="preserve"> </v>
      </c>
    </row>
    <row r="1133" spans="11:26" ht="51.75" customHeight="1">
      <c r="K1133" s="63">
        <f t="shared" si="273"/>
        <v>0</v>
      </c>
      <c r="L1133" s="49">
        <f t="shared" si="274"/>
        <v>0</v>
      </c>
      <c r="M1133" s="22" t="str">
        <f t="shared" si="287"/>
        <v/>
      </c>
      <c r="N1133" s="22">
        <f t="shared" si="275"/>
        <v>0</v>
      </c>
      <c r="O1133" s="27">
        <f t="shared" si="276"/>
        <v>0</v>
      </c>
      <c r="P1133" s="27">
        <f t="shared" si="277"/>
        <v>0</v>
      </c>
      <c r="Q1133" s="27" t="str">
        <f t="shared" si="278"/>
        <v xml:space="preserve"> </v>
      </c>
      <c r="R1133" s="16" t="str">
        <f t="shared" si="279"/>
        <v/>
      </c>
      <c r="S1133" s="17" t="str">
        <f t="shared" si="280"/>
        <v/>
      </c>
      <c r="T1133" s="18" t="str">
        <f t="shared" si="272"/>
        <v/>
      </c>
      <c r="U1133" s="19" t="str">
        <f t="shared" si="281"/>
        <v/>
      </c>
      <c r="V1133" s="17" t="str">
        <f t="shared" si="282"/>
        <v/>
      </c>
      <c r="W1133" s="20" t="str">
        <f t="shared" si="283"/>
        <v/>
      </c>
      <c r="X1133" s="17" t="str">
        <f t="shared" si="284"/>
        <v/>
      </c>
      <c r="Y1133" s="17" t="str">
        <f t="shared" si="285"/>
        <v/>
      </c>
      <c r="Z1133" s="21" t="str">
        <f t="shared" si="286"/>
        <v xml:space="preserve"> </v>
      </c>
    </row>
    <row r="1134" spans="11:26" ht="51.75" customHeight="1">
      <c r="K1134" s="63">
        <f t="shared" si="273"/>
        <v>0</v>
      </c>
      <c r="L1134" s="49">
        <f t="shared" si="274"/>
        <v>0</v>
      </c>
      <c r="M1134" s="22" t="str">
        <f t="shared" si="287"/>
        <v/>
      </c>
      <c r="N1134" s="22">
        <f t="shared" si="275"/>
        <v>0</v>
      </c>
      <c r="O1134" s="27">
        <f t="shared" si="276"/>
        <v>0</v>
      </c>
      <c r="P1134" s="27">
        <f t="shared" si="277"/>
        <v>0</v>
      </c>
      <c r="Q1134" s="27" t="str">
        <f t="shared" si="278"/>
        <v xml:space="preserve"> </v>
      </c>
      <c r="R1134" s="16" t="str">
        <f t="shared" si="279"/>
        <v/>
      </c>
      <c r="S1134" s="17" t="str">
        <f t="shared" si="280"/>
        <v/>
      </c>
      <c r="T1134" s="18" t="str">
        <f t="shared" si="272"/>
        <v/>
      </c>
      <c r="U1134" s="19" t="str">
        <f t="shared" si="281"/>
        <v/>
      </c>
      <c r="V1134" s="17" t="str">
        <f t="shared" si="282"/>
        <v/>
      </c>
      <c r="W1134" s="20" t="str">
        <f t="shared" si="283"/>
        <v/>
      </c>
      <c r="X1134" s="17" t="str">
        <f t="shared" si="284"/>
        <v/>
      </c>
      <c r="Y1134" s="17" t="str">
        <f t="shared" si="285"/>
        <v/>
      </c>
      <c r="Z1134" s="21" t="str">
        <f t="shared" si="286"/>
        <v xml:space="preserve"> </v>
      </c>
    </row>
    <row r="1135" spans="11:26" ht="51.75" customHeight="1">
      <c r="K1135" s="63">
        <f t="shared" si="273"/>
        <v>0</v>
      </c>
      <c r="L1135" s="49">
        <f t="shared" si="274"/>
        <v>0</v>
      </c>
      <c r="M1135" s="22" t="str">
        <f t="shared" si="287"/>
        <v/>
      </c>
      <c r="N1135" s="22">
        <f t="shared" si="275"/>
        <v>0</v>
      </c>
      <c r="O1135" s="27">
        <f t="shared" si="276"/>
        <v>0</v>
      </c>
      <c r="P1135" s="27">
        <f t="shared" si="277"/>
        <v>0</v>
      </c>
      <c r="Q1135" s="27" t="str">
        <f t="shared" si="278"/>
        <v xml:space="preserve"> </v>
      </c>
      <c r="R1135" s="16" t="str">
        <f t="shared" si="279"/>
        <v/>
      </c>
      <c r="S1135" s="17" t="str">
        <f t="shared" si="280"/>
        <v/>
      </c>
      <c r="T1135" s="18" t="str">
        <f t="shared" si="272"/>
        <v/>
      </c>
      <c r="U1135" s="19" t="str">
        <f t="shared" si="281"/>
        <v/>
      </c>
      <c r="V1135" s="17" t="str">
        <f t="shared" si="282"/>
        <v/>
      </c>
      <c r="W1135" s="20" t="str">
        <f t="shared" si="283"/>
        <v/>
      </c>
      <c r="X1135" s="17" t="str">
        <f t="shared" si="284"/>
        <v/>
      </c>
      <c r="Y1135" s="17" t="str">
        <f t="shared" si="285"/>
        <v/>
      </c>
      <c r="Z1135" s="21" t="str">
        <f t="shared" si="286"/>
        <v xml:space="preserve"> </v>
      </c>
    </row>
    <row r="1136" spans="11:26" ht="51.75" customHeight="1">
      <c r="K1136" s="63">
        <f t="shared" si="273"/>
        <v>0</v>
      </c>
      <c r="L1136" s="49">
        <f t="shared" si="274"/>
        <v>0</v>
      </c>
      <c r="M1136" s="22" t="str">
        <f t="shared" si="287"/>
        <v/>
      </c>
      <c r="N1136" s="22">
        <f t="shared" si="275"/>
        <v>0</v>
      </c>
      <c r="O1136" s="27">
        <f t="shared" si="276"/>
        <v>0</v>
      </c>
      <c r="P1136" s="27">
        <f t="shared" si="277"/>
        <v>0</v>
      </c>
      <c r="Q1136" s="27" t="str">
        <f t="shared" si="278"/>
        <v xml:space="preserve"> </v>
      </c>
      <c r="R1136" s="16" t="str">
        <f t="shared" si="279"/>
        <v/>
      </c>
      <c r="S1136" s="17" t="str">
        <f t="shared" si="280"/>
        <v/>
      </c>
      <c r="T1136" s="18" t="str">
        <f t="shared" si="272"/>
        <v/>
      </c>
      <c r="U1136" s="19" t="str">
        <f t="shared" si="281"/>
        <v/>
      </c>
      <c r="V1136" s="17" t="str">
        <f t="shared" si="282"/>
        <v/>
      </c>
      <c r="W1136" s="20" t="str">
        <f t="shared" si="283"/>
        <v/>
      </c>
      <c r="X1136" s="17" t="str">
        <f t="shared" si="284"/>
        <v/>
      </c>
      <c r="Y1136" s="17" t="str">
        <f t="shared" si="285"/>
        <v/>
      </c>
      <c r="Z1136" s="21" t="str">
        <f t="shared" si="286"/>
        <v xml:space="preserve"> </v>
      </c>
    </row>
    <row r="1137" spans="11:26" ht="51.75" customHeight="1">
      <c r="K1137" s="63">
        <f t="shared" si="273"/>
        <v>0</v>
      </c>
      <c r="L1137" s="49">
        <f t="shared" si="274"/>
        <v>0</v>
      </c>
      <c r="M1137" s="22" t="str">
        <f t="shared" si="287"/>
        <v/>
      </c>
      <c r="N1137" s="22">
        <f t="shared" si="275"/>
        <v>0</v>
      </c>
      <c r="O1137" s="27">
        <f t="shared" si="276"/>
        <v>0</v>
      </c>
      <c r="P1137" s="27">
        <f t="shared" si="277"/>
        <v>0</v>
      </c>
      <c r="Q1137" s="27" t="str">
        <f t="shared" si="278"/>
        <v xml:space="preserve"> </v>
      </c>
      <c r="R1137" s="16" t="str">
        <f t="shared" si="279"/>
        <v/>
      </c>
      <c r="S1137" s="17" t="str">
        <f t="shared" si="280"/>
        <v/>
      </c>
      <c r="T1137" s="18" t="str">
        <f t="shared" si="272"/>
        <v/>
      </c>
      <c r="U1137" s="19" t="str">
        <f t="shared" si="281"/>
        <v/>
      </c>
      <c r="V1137" s="17" t="str">
        <f t="shared" si="282"/>
        <v/>
      </c>
      <c r="W1137" s="20" t="str">
        <f t="shared" si="283"/>
        <v/>
      </c>
      <c r="X1137" s="17" t="str">
        <f t="shared" si="284"/>
        <v/>
      </c>
      <c r="Y1137" s="17" t="str">
        <f t="shared" si="285"/>
        <v/>
      </c>
      <c r="Z1137" s="21" t="str">
        <f t="shared" si="286"/>
        <v xml:space="preserve"> </v>
      </c>
    </row>
    <row r="1138" spans="11:26" ht="51.75" customHeight="1">
      <c r="K1138" s="63">
        <f t="shared" si="273"/>
        <v>0</v>
      </c>
      <c r="L1138" s="49">
        <f t="shared" si="274"/>
        <v>0</v>
      </c>
      <c r="M1138" s="22" t="str">
        <f t="shared" si="287"/>
        <v/>
      </c>
      <c r="N1138" s="22">
        <f t="shared" si="275"/>
        <v>0</v>
      </c>
      <c r="O1138" s="27">
        <f t="shared" si="276"/>
        <v>0</v>
      </c>
      <c r="P1138" s="27">
        <f t="shared" si="277"/>
        <v>0</v>
      </c>
      <c r="Q1138" s="27" t="str">
        <f t="shared" si="278"/>
        <v xml:space="preserve"> </v>
      </c>
      <c r="R1138" s="16" t="str">
        <f t="shared" si="279"/>
        <v/>
      </c>
      <c r="S1138" s="17" t="str">
        <f t="shared" si="280"/>
        <v/>
      </c>
      <c r="T1138" s="18" t="str">
        <f t="shared" si="272"/>
        <v/>
      </c>
      <c r="U1138" s="19" t="str">
        <f t="shared" si="281"/>
        <v/>
      </c>
      <c r="V1138" s="17" t="str">
        <f t="shared" si="282"/>
        <v/>
      </c>
      <c r="W1138" s="20" t="str">
        <f t="shared" si="283"/>
        <v/>
      </c>
      <c r="X1138" s="17" t="str">
        <f t="shared" si="284"/>
        <v/>
      </c>
      <c r="Y1138" s="17" t="str">
        <f t="shared" si="285"/>
        <v/>
      </c>
      <c r="Z1138" s="21" t="str">
        <f t="shared" si="286"/>
        <v xml:space="preserve"> </v>
      </c>
    </row>
    <row r="1139" spans="11:26" ht="51.75" customHeight="1">
      <c r="K1139" s="63">
        <f t="shared" si="273"/>
        <v>0</v>
      </c>
      <c r="L1139" s="49">
        <f t="shared" si="274"/>
        <v>0</v>
      </c>
      <c r="M1139" s="22" t="str">
        <f t="shared" si="287"/>
        <v/>
      </c>
      <c r="N1139" s="22">
        <f t="shared" si="275"/>
        <v>0</v>
      </c>
      <c r="O1139" s="27">
        <f t="shared" si="276"/>
        <v>0</v>
      </c>
      <c r="P1139" s="27">
        <f t="shared" si="277"/>
        <v>0</v>
      </c>
      <c r="Q1139" s="27" t="str">
        <f t="shared" si="278"/>
        <v xml:space="preserve"> </v>
      </c>
      <c r="R1139" s="16" t="str">
        <f t="shared" si="279"/>
        <v/>
      </c>
      <c r="S1139" s="17" t="str">
        <f t="shared" si="280"/>
        <v/>
      </c>
      <c r="T1139" s="18" t="str">
        <f t="shared" si="272"/>
        <v/>
      </c>
      <c r="U1139" s="19" t="str">
        <f t="shared" si="281"/>
        <v/>
      </c>
      <c r="V1139" s="17" t="str">
        <f t="shared" si="282"/>
        <v/>
      </c>
      <c r="W1139" s="20" t="str">
        <f t="shared" si="283"/>
        <v/>
      </c>
      <c r="X1139" s="17" t="str">
        <f t="shared" si="284"/>
        <v/>
      </c>
      <c r="Y1139" s="17" t="str">
        <f t="shared" si="285"/>
        <v/>
      </c>
      <c r="Z1139" s="21" t="str">
        <f t="shared" si="286"/>
        <v xml:space="preserve"> </v>
      </c>
    </row>
    <row r="1140" spans="11:26" ht="51.75" customHeight="1">
      <c r="K1140" s="63">
        <f t="shared" si="273"/>
        <v>0</v>
      </c>
      <c r="L1140" s="49">
        <f t="shared" si="274"/>
        <v>0</v>
      </c>
      <c r="M1140" s="22" t="str">
        <f t="shared" si="287"/>
        <v/>
      </c>
      <c r="N1140" s="22">
        <f t="shared" si="275"/>
        <v>0</v>
      </c>
      <c r="O1140" s="27">
        <f t="shared" si="276"/>
        <v>0</v>
      </c>
      <c r="P1140" s="27">
        <f t="shared" si="277"/>
        <v>0</v>
      </c>
      <c r="Q1140" s="27" t="str">
        <f t="shared" si="278"/>
        <v xml:space="preserve"> </v>
      </c>
      <c r="R1140" s="16" t="str">
        <f t="shared" si="279"/>
        <v/>
      </c>
      <c r="S1140" s="17" t="str">
        <f t="shared" si="280"/>
        <v/>
      </c>
      <c r="T1140" s="18" t="str">
        <f t="shared" si="272"/>
        <v/>
      </c>
      <c r="U1140" s="19" t="str">
        <f t="shared" si="281"/>
        <v/>
      </c>
      <c r="V1140" s="17" t="str">
        <f t="shared" si="282"/>
        <v/>
      </c>
      <c r="W1140" s="20" t="str">
        <f t="shared" si="283"/>
        <v/>
      </c>
      <c r="X1140" s="17" t="str">
        <f t="shared" si="284"/>
        <v/>
      </c>
      <c r="Y1140" s="17" t="str">
        <f t="shared" si="285"/>
        <v/>
      </c>
      <c r="Z1140" s="21" t="str">
        <f t="shared" si="286"/>
        <v xml:space="preserve"> </v>
      </c>
    </row>
    <row r="1141" spans="11:26" ht="51.75" customHeight="1">
      <c r="K1141" s="63">
        <f t="shared" si="273"/>
        <v>0</v>
      </c>
      <c r="L1141" s="49">
        <f t="shared" si="274"/>
        <v>0</v>
      </c>
      <c r="M1141" s="22" t="str">
        <f t="shared" si="287"/>
        <v/>
      </c>
      <c r="N1141" s="22">
        <f t="shared" si="275"/>
        <v>0</v>
      </c>
      <c r="O1141" s="27">
        <f t="shared" si="276"/>
        <v>0</v>
      </c>
      <c r="P1141" s="27">
        <f t="shared" si="277"/>
        <v>0</v>
      </c>
      <c r="Q1141" s="27" t="str">
        <f t="shared" si="278"/>
        <v xml:space="preserve"> </v>
      </c>
      <c r="R1141" s="16" t="str">
        <f t="shared" si="279"/>
        <v/>
      </c>
      <c r="S1141" s="17" t="str">
        <f t="shared" si="280"/>
        <v/>
      </c>
      <c r="T1141" s="18" t="str">
        <f t="shared" si="272"/>
        <v/>
      </c>
      <c r="U1141" s="19" t="str">
        <f t="shared" si="281"/>
        <v/>
      </c>
      <c r="V1141" s="17" t="str">
        <f t="shared" si="282"/>
        <v/>
      </c>
      <c r="W1141" s="20" t="str">
        <f t="shared" si="283"/>
        <v/>
      </c>
      <c r="X1141" s="17" t="str">
        <f t="shared" si="284"/>
        <v/>
      </c>
      <c r="Y1141" s="17" t="str">
        <f t="shared" si="285"/>
        <v/>
      </c>
      <c r="Z1141" s="21" t="str">
        <f t="shared" si="286"/>
        <v xml:space="preserve"> </v>
      </c>
    </row>
    <row r="1142" spans="11:26" ht="51.75" customHeight="1">
      <c r="K1142" s="63">
        <f t="shared" si="273"/>
        <v>0</v>
      </c>
      <c r="L1142" s="49">
        <f t="shared" si="274"/>
        <v>0</v>
      </c>
      <c r="M1142" s="22" t="str">
        <f t="shared" si="287"/>
        <v/>
      </c>
      <c r="N1142" s="22">
        <f t="shared" si="275"/>
        <v>0</v>
      </c>
      <c r="O1142" s="27">
        <f t="shared" si="276"/>
        <v>0</v>
      </c>
      <c r="P1142" s="27">
        <f t="shared" si="277"/>
        <v>0</v>
      </c>
      <c r="Q1142" s="27" t="str">
        <f t="shared" si="278"/>
        <v xml:space="preserve"> </v>
      </c>
      <c r="R1142" s="16" t="str">
        <f t="shared" si="279"/>
        <v/>
      </c>
      <c r="S1142" s="17" t="str">
        <f t="shared" si="280"/>
        <v/>
      </c>
      <c r="T1142" s="18" t="str">
        <f t="shared" si="272"/>
        <v/>
      </c>
      <c r="U1142" s="19" t="str">
        <f t="shared" si="281"/>
        <v/>
      </c>
      <c r="V1142" s="17" t="str">
        <f t="shared" si="282"/>
        <v/>
      </c>
      <c r="W1142" s="20" t="str">
        <f t="shared" si="283"/>
        <v/>
      </c>
      <c r="X1142" s="17" t="str">
        <f t="shared" si="284"/>
        <v/>
      </c>
      <c r="Y1142" s="17" t="str">
        <f t="shared" si="285"/>
        <v/>
      </c>
      <c r="Z1142" s="21" t="str">
        <f t="shared" si="286"/>
        <v xml:space="preserve"> </v>
      </c>
    </row>
    <row r="1143" spans="11:26" ht="51.75" customHeight="1">
      <c r="K1143" s="63">
        <f t="shared" si="273"/>
        <v>0</v>
      </c>
      <c r="L1143" s="49">
        <f t="shared" si="274"/>
        <v>0</v>
      </c>
      <c r="M1143" s="22" t="str">
        <f t="shared" si="287"/>
        <v/>
      </c>
      <c r="N1143" s="22">
        <f t="shared" si="275"/>
        <v>0</v>
      </c>
      <c r="O1143" s="27">
        <f t="shared" si="276"/>
        <v>0</v>
      </c>
      <c r="P1143" s="27">
        <f t="shared" si="277"/>
        <v>0</v>
      </c>
      <c r="Q1143" s="27" t="str">
        <f t="shared" si="278"/>
        <v xml:space="preserve"> </v>
      </c>
      <c r="R1143" s="16" t="str">
        <f t="shared" si="279"/>
        <v/>
      </c>
      <c r="S1143" s="17" t="str">
        <f t="shared" si="280"/>
        <v/>
      </c>
      <c r="T1143" s="18" t="str">
        <f t="shared" si="272"/>
        <v/>
      </c>
      <c r="U1143" s="19" t="str">
        <f t="shared" si="281"/>
        <v/>
      </c>
      <c r="V1143" s="17" t="str">
        <f t="shared" si="282"/>
        <v/>
      </c>
      <c r="W1143" s="20" t="str">
        <f t="shared" si="283"/>
        <v/>
      </c>
      <c r="X1143" s="17" t="str">
        <f t="shared" si="284"/>
        <v/>
      </c>
      <c r="Y1143" s="17" t="str">
        <f t="shared" si="285"/>
        <v/>
      </c>
      <c r="Z1143" s="21" t="str">
        <f t="shared" si="286"/>
        <v xml:space="preserve"> </v>
      </c>
    </row>
    <row r="1144" spans="11:26" ht="51.75" customHeight="1">
      <c r="K1144" s="63">
        <f t="shared" si="273"/>
        <v>0</v>
      </c>
      <c r="L1144" s="49">
        <f t="shared" si="274"/>
        <v>0</v>
      </c>
      <c r="M1144" s="22" t="str">
        <f t="shared" si="287"/>
        <v/>
      </c>
      <c r="N1144" s="22">
        <f t="shared" si="275"/>
        <v>0</v>
      </c>
      <c r="O1144" s="27">
        <f t="shared" si="276"/>
        <v>0</v>
      </c>
      <c r="P1144" s="27">
        <f t="shared" si="277"/>
        <v>0</v>
      </c>
      <c r="Q1144" s="27" t="str">
        <f t="shared" si="278"/>
        <v xml:space="preserve"> </v>
      </c>
      <c r="R1144" s="16" t="str">
        <f t="shared" si="279"/>
        <v/>
      </c>
      <c r="S1144" s="17" t="str">
        <f t="shared" si="280"/>
        <v/>
      </c>
      <c r="T1144" s="18" t="str">
        <f t="shared" si="272"/>
        <v/>
      </c>
      <c r="U1144" s="19" t="str">
        <f t="shared" si="281"/>
        <v/>
      </c>
      <c r="V1144" s="17" t="str">
        <f t="shared" si="282"/>
        <v/>
      </c>
      <c r="W1144" s="20" t="str">
        <f t="shared" si="283"/>
        <v/>
      </c>
      <c r="X1144" s="17" t="str">
        <f t="shared" si="284"/>
        <v/>
      </c>
      <c r="Y1144" s="17" t="str">
        <f t="shared" si="285"/>
        <v/>
      </c>
      <c r="Z1144" s="21" t="str">
        <f t="shared" si="286"/>
        <v xml:space="preserve"> </v>
      </c>
    </row>
    <row r="1145" spans="11:26" ht="51.75" customHeight="1">
      <c r="K1145" s="63">
        <f t="shared" si="273"/>
        <v>0</v>
      </c>
      <c r="L1145" s="49">
        <f t="shared" si="274"/>
        <v>0</v>
      </c>
      <c r="M1145" s="22" t="str">
        <f t="shared" si="287"/>
        <v/>
      </c>
      <c r="N1145" s="22">
        <f t="shared" si="275"/>
        <v>0</v>
      </c>
      <c r="O1145" s="27">
        <f t="shared" si="276"/>
        <v>0</v>
      </c>
      <c r="P1145" s="27">
        <f t="shared" si="277"/>
        <v>0</v>
      </c>
      <c r="Q1145" s="27" t="str">
        <f t="shared" si="278"/>
        <v xml:space="preserve"> </v>
      </c>
      <c r="R1145" s="16" t="str">
        <f t="shared" si="279"/>
        <v/>
      </c>
      <c r="S1145" s="17" t="str">
        <f t="shared" si="280"/>
        <v/>
      </c>
      <c r="T1145" s="18" t="str">
        <f t="shared" si="272"/>
        <v/>
      </c>
      <c r="U1145" s="19" t="str">
        <f t="shared" si="281"/>
        <v/>
      </c>
      <c r="V1145" s="17" t="str">
        <f t="shared" si="282"/>
        <v/>
      </c>
      <c r="W1145" s="20" t="str">
        <f t="shared" si="283"/>
        <v/>
      </c>
      <c r="X1145" s="17" t="str">
        <f t="shared" si="284"/>
        <v/>
      </c>
      <c r="Y1145" s="17" t="str">
        <f t="shared" si="285"/>
        <v/>
      </c>
      <c r="Z1145" s="21" t="str">
        <f t="shared" si="286"/>
        <v xml:space="preserve"> </v>
      </c>
    </row>
    <row r="1146" spans="11:26" ht="51.75" customHeight="1">
      <c r="K1146" s="63">
        <f t="shared" si="273"/>
        <v>0</v>
      </c>
      <c r="L1146" s="49">
        <f t="shared" si="274"/>
        <v>0</v>
      </c>
      <c r="M1146" s="22" t="str">
        <f t="shared" si="287"/>
        <v/>
      </c>
      <c r="N1146" s="22">
        <f t="shared" si="275"/>
        <v>0</v>
      </c>
      <c r="O1146" s="27">
        <f t="shared" si="276"/>
        <v>0</v>
      </c>
      <c r="P1146" s="27">
        <f t="shared" si="277"/>
        <v>0</v>
      </c>
      <c r="Q1146" s="27" t="str">
        <f t="shared" si="278"/>
        <v xml:space="preserve"> </v>
      </c>
      <c r="R1146" s="16" t="str">
        <f t="shared" si="279"/>
        <v/>
      </c>
      <c r="S1146" s="17" t="str">
        <f t="shared" si="280"/>
        <v/>
      </c>
      <c r="T1146" s="18" t="str">
        <f t="shared" si="272"/>
        <v/>
      </c>
      <c r="U1146" s="19" t="str">
        <f t="shared" si="281"/>
        <v/>
      </c>
      <c r="V1146" s="17" t="str">
        <f t="shared" si="282"/>
        <v/>
      </c>
      <c r="W1146" s="20" t="str">
        <f t="shared" si="283"/>
        <v/>
      </c>
      <c r="X1146" s="17" t="str">
        <f t="shared" si="284"/>
        <v/>
      </c>
      <c r="Y1146" s="17" t="str">
        <f t="shared" si="285"/>
        <v/>
      </c>
      <c r="Z1146" s="21" t="str">
        <f t="shared" si="286"/>
        <v xml:space="preserve"> </v>
      </c>
    </row>
    <row r="1147" spans="11:26" ht="51.75" customHeight="1">
      <c r="K1147" s="63">
        <f t="shared" si="273"/>
        <v>0</v>
      </c>
      <c r="L1147" s="49">
        <f t="shared" si="274"/>
        <v>0</v>
      </c>
      <c r="M1147" s="22" t="str">
        <f t="shared" si="287"/>
        <v/>
      </c>
      <c r="N1147" s="22">
        <f t="shared" si="275"/>
        <v>0</v>
      </c>
      <c r="O1147" s="27">
        <f t="shared" si="276"/>
        <v>0</v>
      </c>
      <c r="P1147" s="27">
        <f t="shared" si="277"/>
        <v>0</v>
      </c>
      <c r="Q1147" s="27" t="str">
        <f t="shared" si="278"/>
        <v xml:space="preserve"> </v>
      </c>
      <c r="R1147" s="16" t="str">
        <f t="shared" si="279"/>
        <v/>
      </c>
      <c r="S1147" s="17" t="str">
        <f t="shared" si="280"/>
        <v/>
      </c>
      <c r="T1147" s="18" t="str">
        <f t="shared" si="272"/>
        <v/>
      </c>
      <c r="U1147" s="19" t="str">
        <f t="shared" si="281"/>
        <v/>
      </c>
      <c r="V1147" s="17" t="str">
        <f t="shared" si="282"/>
        <v/>
      </c>
      <c r="W1147" s="20" t="str">
        <f t="shared" si="283"/>
        <v/>
      </c>
      <c r="X1147" s="17" t="str">
        <f t="shared" si="284"/>
        <v/>
      </c>
      <c r="Y1147" s="17" t="str">
        <f t="shared" si="285"/>
        <v/>
      </c>
      <c r="Z1147" s="21" t="str">
        <f t="shared" si="286"/>
        <v xml:space="preserve"> </v>
      </c>
    </row>
    <row r="1148" spans="11:26" ht="51.75" customHeight="1">
      <c r="K1148" s="63">
        <f t="shared" si="273"/>
        <v>0</v>
      </c>
      <c r="L1148" s="49">
        <f t="shared" si="274"/>
        <v>0</v>
      </c>
      <c r="M1148" s="22" t="str">
        <f t="shared" si="287"/>
        <v/>
      </c>
      <c r="N1148" s="22">
        <f t="shared" si="275"/>
        <v>0</v>
      </c>
      <c r="O1148" s="27">
        <f t="shared" si="276"/>
        <v>0</v>
      </c>
      <c r="P1148" s="27">
        <f t="shared" si="277"/>
        <v>0</v>
      </c>
      <c r="Q1148" s="27" t="str">
        <f t="shared" si="278"/>
        <v xml:space="preserve"> </v>
      </c>
      <c r="R1148" s="16" t="str">
        <f t="shared" si="279"/>
        <v/>
      </c>
      <c r="S1148" s="17" t="str">
        <f t="shared" si="280"/>
        <v/>
      </c>
      <c r="T1148" s="18" t="str">
        <f t="shared" si="272"/>
        <v/>
      </c>
      <c r="U1148" s="19" t="str">
        <f t="shared" si="281"/>
        <v/>
      </c>
      <c r="V1148" s="17" t="str">
        <f t="shared" si="282"/>
        <v/>
      </c>
      <c r="W1148" s="20" t="str">
        <f t="shared" si="283"/>
        <v/>
      </c>
      <c r="X1148" s="17" t="str">
        <f t="shared" si="284"/>
        <v/>
      </c>
      <c r="Y1148" s="17" t="str">
        <f t="shared" si="285"/>
        <v/>
      </c>
      <c r="Z1148" s="21" t="str">
        <f t="shared" si="286"/>
        <v xml:space="preserve"> </v>
      </c>
    </row>
    <row r="1149" spans="11:26" ht="51.75" customHeight="1">
      <c r="K1149" s="63">
        <f t="shared" si="273"/>
        <v>0</v>
      </c>
      <c r="L1149" s="49">
        <f t="shared" si="274"/>
        <v>0</v>
      </c>
      <c r="M1149" s="22" t="str">
        <f t="shared" si="287"/>
        <v/>
      </c>
      <c r="N1149" s="22">
        <f t="shared" si="275"/>
        <v>0</v>
      </c>
      <c r="O1149" s="27">
        <f t="shared" si="276"/>
        <v>0</v>
      </c>
      <c r="P1149" s="27">
        <f t="shared" si="277"/>
        <v>0</v>
      </c>
      <c r="Q1149" s="27" t="str">
        <f t="shared" si="278"/>
        <v xml:space="preserve"> </v>
      </c>
      <c r="R1149" s="16" t="str">
        <f t="shared" si="279"/>
        <v/>
      </c>
      <c r="S1149" s="17" t="str">
        <f t="shared" si="280"/>
        <v/>
      </c>
      <c r="T1149" s="18" t="str">
        <f t="shared" si="272"/>
        <v/>
      </c>
      <c r="U1149" s="19" t="str">
        <f t="shared" si="281"/>
        <v/>
      </c>
      <c r="V1149" s="17" t="str">
        <f t="shared" si="282"/>
        <v/>
      </c>
      <c r="W1149" s="20" t="str">
        <f t="shared" si="283"/>
        <v/>
      </c>
      <c r="X1149" s="17" t="str">
        <f t="shared" si="284"/>
        <v/>
      </c>
      <c r="Y1149" s="17" t="str">
        <f t="shared" si="285"/>
        <v/>
      </c>
      <c r="Z1149" s="21" t="str">
        <f t="shared" si="286"/>
        <v xml:space="preserve"> </v>
      </c>
    </row>
    <row r="1150" spans="11:26" ht="51.75" customHeight="1">
      <c r="K1150" s="63">
        <f t="shared" si="273"/>
        <v>0</v>
      </c>
      <c r="L1150" s="49">
        <f t="shared" si="274"/>
        <v>0</v>
      </c>
      <c r="M1150" s="22" t="str">
        <f t="shared" si="287"/>
        <v/>
      </c>
      <c r="N1150" s="22">
        <f t="shared" si="275"/>
        <v>0</v>
      </c>
      <c r="O1150" s="27">
        <f t="shared" si="276"/>
        <v>0</v>
      </c>
      <c r="P1150" s="27">
        <f t="shared" si="277"/>
        <v>0</v>
      </c>
      <c r="Q1150" s="27" t="str">
        <f t="shared" si="278"/>
        <v xml:space="preserve"> </v>
      </c>
      <c r="R1150" s="16" t="str">
        <f t="shared" si="279"/>
        <v/>
      </c>
      <c r="S1150" s="17" t="str">
        <f t="shared" si="280"/>
        <v/>
      </c>
      <c r="T1150" s="18" t="str">
        <f t="shared" si="272"/>
        <v/>
      </c>
      <c r="U1150" s="19" t="str">
        <f t="shared" si="281"/>
        <v/>
      </c>
      <c r="V1150" s="17" t="str">
        <f t="shared" si="282"/>
        <v/>
      </c>
      <c r="W1150" s="20" t="str">
        <f t="shared" si="283"/>
        <v/>
      </c>
      <c r="X1150" s="17" t="str">
        <f t="shared" si="284"/>
        <v/>
      </c>
      <c r="Y1150" s="17" t="str">
        <f t="shared" si="285"/>
        <v/>
      </c>
      <c r="Z1150" s="21" t="str">
        <f t="shared" si="286"/>
        <v xml:space="preserve"> </v>
      </c>
    </row>
    <row r="1151" spans="11:26" ht="51.75" customHeight="1">
      <c r="K1151" s="63">
        <f t="shared" si="273"/>
        <v>0</v>
      </c>
      <c r="L1151" s="49">
        <f t="shared" si="274"/>
        <v>0</v>
      </c>
      <c r="M1151" s="22" t="str">
        <f t="shared" si="287"/>
        <v/>
      </c>
      <c r="N1151" s="22">
        <f t="shared" si="275"/>
        <v>0</v>
      </c>
      <c r="O1151" s="27">
        <f t="shared" si="276"/>
        <v>0</v>
      </c>
      <c r="P1151" s="27">
        <f t="shared" si="277"/>
        <v>0</v>
      </c>
      <c r="Q1151" s="27" t="str">
        <f t="shared" si="278"/>
        <v xml:space="preserve"> </v>
      </c>
      <c r="R1151" s="16" t="str">
        <f t="shared" si="279"/>
        <v/>
      </c>
      <c r="S1151" s="17" t="str">
        <f t="shared" si="280"/>
        <v/>
      </c>
      <c r="T1151" s="18" t="str">
        <f t="shared" si="272"/>
        <v/>
      </c>
      <c r="U1151" s="19" t="str">
        <f t="shared" si="281"/>
        <v/>
      </c>
      <c r="V1151" s="17" t="str">
        <f t="shared" si="282"/>
        <v/>
      </c>
      <c r="W1151" s="20" t="str">
        <f t="shared" si="283"/>
        <v/>
      </c>
      <c r="X1151" s="17" t="str">
        <f t="shared" si="284"/>
        <v/>
      </c>
      <c r="Y1151" s="17" t="str">
        <f t="shared" si="285"/>
        <v/>
      </c>
      <c r="Z1151" s="21" t="str">
        <f t="shared" si="286"/>
        <v xml:space="preserve"> </v>
      </c>
    </row>
    <row r="1152" spans="11:26" ht="51.75" customHeight="1">
      <c r="K1152" s="63">
        <f t="shared" si="273"/>
        <v>0</v>
      </c>
      <c r="L1152" s="49">
        <f t="shared" si="274"/>
        <v>0</v>
      </c>
      <c r="M1152" s="22" t="str">
        <f t="shared" si="287"/>
        <v/>
      </c>
      <c r="N1152" s="22">
        <f t="shared" si="275"/>
        <v>0</v>
      </c>
      <c r="O1152" s="27">
        <f t="shared" si="276"/>
        <v>0</v>
      </c>
      <c r="P1152" s="27">
        <f t="shared" si="277"/>
        <v>0</v>
      </c>
      <c r="Q1152" s="27" t="str">
        <f t="shared" si="278"/>
        <v xml:space="preserve"> </v>
      </c>
      <c r="R1152" s="16" t="str">
        <f t="shared" si="279"/>
        <v/>
      </c>
      <c r="S1152" s="17" t="str">
        <f t="shared" si="280"/>
        <v/>
      </c>
      <c r="T1152" s="18" t="str">
        <f t="shared" si="272"/>
        <v/>
      </c>
      <c r="U1152" s="19" t="str">
        <f t="shared" si="281"/>
        <v/>
      </c>
      <c r="V1152" s="17" t="str">
        <f t="shared" si="282"/>
        <v/>
      </c>
      <c r="W1152" s="20" t="str">
        <f t="shared" si="283"/>
        <v/>
      </c>
      <c r="X1152" s="17" t="str">
        <f t="shared" si="284"/>
        <v/>
      </c>
      <c r="Y1152" s="17" t="str">
        <f t="shared" si="285"/>
        <v/>
      </c>
      <c r="Z1152" s="21" t="str">
        <f t="shared" si="286"/>
        <v xml:space="preserve"> </v>
      </c>
    </row>
    <row r="1153" spans="11:26" ht="51.75" customHeight="1">
      <c r="K1153" s="63">
        <f t="shared" si="273"/>
        <v>0</v>
      </c>
      <c r="L1153" s="49">
        <f t="shared" si="274"/>
        <v>0</v>
      </c>
      <c r="M1153" s="22" t="str">
        <f t="shared" si="287"/>
        <v/>
      </c>
      <c r="N1153" s="22">
        <f t="shared" si="275"/>
        <v>0</v>
      </c>
      <c r="O1153" s="27">
        <f t="shared" si="276"/>
        <v>0</v>
      </c>
      <c r="P1153" s="27">
        <f t="shared" si="277"/>
        <v>0</v>
      </c>
      <c r="Q1153" s="27" t="str">
        <f t="shared" si="278"/>
        <v xml:space="preserve"> </v>
      </c>
      <c r="R1153" s="16" t="str">
        <f t="shared" si="279"/>
        <v/>
      </c>
      <c r="S1153" s="17" t="str">
        <f t="shared" si="280"/>
        <v/>
      </c>
      <c r="T1153" s="18" t="str">
        <f t="shared" si="272"/>
        <v/>
      </c>
      <c r="U1153" s="19" t="str">
        <f t="shared" si="281"/>
        <v/>
      </c>
      <c r="V1153" s="17" t="str">
        <f t="shared" si="282"/>
        <v/>
      </c>
      <c r="W1153" s="20" t="str">
        <f t="shared" si="283"/>
        <v/>
      </c>
      <c r="X1153" s="17" t="str">
        <f t="shared" si="284"/>
        <v/>
      </c>
      <c r="Y1153" s="17" t="str">
        <f t="shared" si="285"/>
        <v/>
      </c>
      <c r="Z1153" s="21" t="str">
        <f t="shared" si="286"/>
        <v xml:space="preserve"> </v>
      </c>
    </row>
    <row r="1154" spans="11:26" ht="51.75" customHeight="1">
      <c r="K1154" s="63">
        <f t="shared" si="273"/>
        <v>0</v>
      </c>
      <c r="L1154" s="49">
        <f t="shared" si="274"/>
        <v>0</v>
      </c>
      <c r="M1154" s="22" t="str">
        <f t="shared" si="287"/>
        <v/>
      </c>
      <c r="N1154" s="22">
        <f t="shared" si="275"/>
        <v>0</v>
      </c>
      <c r="O1154" s="27">
        <f t="shared" si="276"/>
        <v>0</v>
      </c>
      <c r="P1154" s="27">
        <f t="shared" si="277"/>
        <v>0</v>
      </c>
      <c r="Q1154" s="27" t="str">
        <f t="shared" si="278"/>
        <v xml:space="preserve"> </v>
      </c>
      <c r="R1154" s="16" t="str">
        <f t="shared" si="279"/>
        <v/>
      </c>
      <c r="S1154" s="17" t="str">
        <f t="shared" si="280"/>
        <v/>
      </c>
      <c r="T1154" s="18" t="str">
        <f t="shared" si="272"/>
        <v/>
      </c>
      <c r="U1154" s="19" t="str">
        <f t="shared" si="281"/>
        <v/>
      </c>
      <c r="V1154" s="17" t="str">
        <f t="shared" si="282"/>
        <v/>
      </c>
      <c r="W1154" s="20" t="str">
        <f t="shared" si="283"/>
        <v/>
      </c>
      <c r="X1154" s="17" t="str">
        <f t="shared" si="284"/>
        <v/>
      </c>
      <c r="Y1154" s="17" t="str">
        <f t="shared" si="285"/>
        <v/>
      </c>
      <c r="Z1154" s="21" t="str">
        <f t="shared" si="286"/>
        <v xml:space="preserve"> </v>
      </c>
    </row>
    <row r="1155" spans="11:26" ht="51.75" customHeight="1">
      <c r="K1155" s="63">
        <f t="shared" si="273"/>
        <v>0</v>
      </c>
      <c r="L1155" s="49">
        <f t="shared" si="274"/>
        <v>0</v>
      </c>
      <c r="M1155" s="22" t="str">
        <f t="shared" si="287"/>
        <v/>
      </c>
      <c r="N1155" s="22">
        <f t="shared" si="275"/>
        <v>0</v>
      </c>
      <c r="O1155" s="27">
        <f t="shared" si="276"/>
        <v>0</v>
      </c>
      <c r="P1155" s="27">
        <f t="shared" si="277"/>
        <v>0</v>
      </c>
      <c r="Q1155" s="27" t="str">
        <f t="shared" si="278"/>
        <v xml:space="preserve"> </v>
      </c>
      <c r="R1155" s="16" t="str">
        <f t="shared" si="279"/>
        <v/>
      </c>
      <c r="S1155" s="17" t="str">
        <f t="shared" si="280"/>
        <v/>
      </c>
      <c r="T1155" s="18" t="str">
        <f t="shared" ref="T1155:T1218" si="288">IFERROR(IF(B1155="Vrouw",(-9.376+(0.0001882*(L1155*K1155))+(0.0022*(M1155*L1155))+(0.005841*(M1155*K1155))+(-0.002658*(M1155*F1155))+(0.07693*((F1155/G1155)*100))),-9.236+(0.0002708*(L1155*K1155))+(-0.001663*(M1155*L1155))+(0.007216*(M1155*K1155))+(0.02292*((F1155/G1155)*100))),"")</f>
        <v/>
      </c>
      <c r="U1155" s="19" t="str">
        <f t="shared" si="281"/>
        <v/>
      </c>
      <c r="V1155" s="17" t="str">
        <f t="shared" si="282"/>
        <v/>
      </c>
      <c r="W1155" s="20" t="str">
        <f t="shared" si="283"/>
        <v/>
      </c>
      <c r="X1155" s="17" t="str">
        <f t="shared" si="284"/>
        <v/>
      </c>
      <c r="Y1155" s="17" t="str">
        <f t="shared" si="285"/>
        <v/>
      </c>
      <c r="Z1155" s="21" t="str">
        <f t="shared" si="286"/>
        <v xml:space="preserve"> </v>
      </c>
    </row>
    <row r="1156" spans="11:26" ht="51.75" customHeight="1">
      <c r="K1156" s="63">
        <f t="shared" ref="K1156:K1219" si="289">IFERROR(D1156-E1156," ")</f>
        <v>0</v>
      </c>
      <c r="L1156" s="49">
        <f t="shared" ref="L1156:L1219" si="290">G1156-K1156</f>
        <v>0</v>
      </c>
      <c r="M1156" s="22" t="str">
        <f t="shared" si="287"/>
        <v/>
      </c>
      <c r="N1156" s="22">
        <f t="shared" ref="N1156:N1219" si="291">MROUND(YEARFRAC(H1156,C1156),0.5)</f>
        <v>0</v>
      </c>
      <c r="O1156" s="27">
        <f t="shared" ref="O1156:O1219" si="292">F1156*2.2046226218488</f>
        <v>0</v>
      </c>
      <c r="P1156" s="27">
        <f t="shared" ref="P1156:P1219" si="293">G1156*0.393700787</f>
        <v>0</v>
      </c>
      <c r="Q1156" s="27" t="str">
        <f t="shared" ref="Q1156:Q1219" si="294">IFERROR(AVERAGE(I1156,J1156)*0.393700787," ")</f>
        <v xml:space="preserve"> </v>
      </c>
      <c r="R1156" s="16" t="str">
        <f t="shared" ref="R1156:R1219" si="295">IFERROR(M1156-T1156,"")</f>
        <v/>
      </c>
      <c r="S1156" s="17" t="str">
        <f t="shared" ref="S1156:S1219" si="296">IFERROR(IF(R1156&gt;=0,_xlfn.CONCAT(A1156," heeft de piek groeispurt op ",ROUND(R1156,1)," jarige leeftijd."),""),"")</f>
        <v/>
      </c>
      <c r="T1156" s="18" t="str">
        <f t="shared" si="288"/>
        <v/>
      </c>
      <c r="U1156" s="19" t="str">
        <f t="shared" ref="U1156:U1219" si="297">IFERROR(IF(T1156&gt;=0,_xlfn.CONCAT(A1156," heeft de piek groeispurt ",ABS(ROUND(12*T1156,1))," maanden geleden gehad."),IF(T1156&lt;0,_xlfn.CONCAT(A1156," heeft over ",ABS(ROUND(12*T1156,1))," maanden de piek groeispurt."),"")),"")</f>
        <v/>
      </c>
      <c r="V1156" s="17" t="str">
        <f t="shared" ref="V1156:V1219" si="298">IF(OR(ISBLANK(B1156),ISBLANK(C1156),ISBLANK(D1156),ISBLANK(E1156),ISBLANK(F1156),ISBLANK(G1156),ISBLANK(H1156)),"",IF(B1156="Vrouw","Deze formule is meest betrouwbaar voor jongens",M1156/(6.986547255416+(0.115802846632*M1156)+(0.001450825199*M1156^2)+(0.004518400406*F1156)-(0.000034086447*F1156^2)-(0.151951447289*G1156)+(0.000932836659*G1156^2)-(0.000001656585*G1156^3)+(0.032198263733*L1156)-(0.000269025264*L1156^2)-(0.000760897942*(G1156*M1156)))))</f>
        <v/>
      </c>
      <c r="W1156" s="20" t="str">
        <f t="shared" ref="W1156:W1219" si="299">IFERROR(IF(V1156&gt;=0,_xlfn.CONCAT(A1156, " heeft de piek groeispurt op ",ROUND(V1156,1)," jarige leeftijd."),""),"")</f>
        <v/>
      </c>
      <c r="X1156" s="17" t="str">
        <f t="shared" ref="X1156:X1219" si="300">IF(OR(ISBLANK(B1156),ISBLANK(C1156),ISBLANK(D1156),ISBLANK(E1156),ISBLANK(F1156),ISBLANK(G1156),ISBLANK(H1156)),"",IFERROR(M1156-V1156, "Deze formule is meest betrouwbaar voor jongens"))</f>
        <v/>
      </c>
      <c r="Y1156" s="17" t="str">
        <f t="shared" ref="Y1156:Y1219" si="301">IFERROR(IF(X1156&gt;=0,_xlfn.CONCAT(A1156," heeft de piek groeispurt ",ABS(ROUND(12*X1156,1))," maanden geleden gehad."),IF(X1156&lt;0,_xlfn.CONCAT(A1156," heeft over ",ABS(ROUND(12*X1156,1))," maanden de piek groeispurt."),"")),"")</f>
        <v/>
      </c>
      <c r="Z1156" s="21" t="str">
        <f t="shared" ref="Z1156:Z1219" si="302">IFERROR(IF(B1156="Man",VLOOKUP(N1156,AA:AE,2,FALSE)+(VLOOKUP(N1156,AA:AE,3,FALSE)*P1156)+(VLOOKUP(N1156,AA:AE,4,FALSE)*O1156)+(VLOOKUP(N1156,AA:AE,5,FALSE)*Q1156),VLOOKUP(N1156,AF:AJ,2,FALSE)+(VLOOKUP(N1156,AF:AJ,3,FALSE)*P1156)+(VLOOKUP(N1156,AF:AJ,4,FALSE)*O1156)+(VLOOKUP(N1156,AF:AJ,5,FALSE)*Q1156))*2.54," ")</f>
        <v xml:space="preserve"> </v>
      </c>
    </row>
    <row r="1157" spans="11:26" ht="51.75" customHeight="1">
      <c r="K1157" s="63">
        <f t="shared" si="289"/>
        <v>0</v>
      </c>
      <c r="L1157" s="49">
        <f t="shared" si="290"/>
        <v>0</v>
      </c>
      <c r="M1157" s="22" t="str">
        <f t="shared" ref="M1157:M1220" si="303">IF(H1157="","",ROUND(YEARFRAC(H1157,C1157),1))</f>
        <v/>
      </c>
      <c r="N1157" s="22">
        <f t="shared" si="291"/>
        <v>0</v>
      </c>
      <c r="O1157" s="27">
        <f t="shared" si="292"/>
        <v>0</v>
      </c>
      <c r="P1157" s="27">
        <f t="shared" si="293"/>
        <v>0</v>
      </c>
      <c r="Q1157" s="27" t="str">
        <f t="shared" si="294"/>
        <v xml:space="preserve"> </v>
      </c>
      <c r="R1157" s="16" t="str">
        <f t="shared" si="295"/>
        <v/>
      </c>
      <c r="S1157" s="17" t="str">
        <f t="shared" si="296"/>
        <v/>
      </c>
      <c r="T1157" s="18" t="str">
        <f t="shared" si="288"/>
        <v/>
      </c>
      <c r="U1157" s="19" t="str">
        <f t="shared" si="297"/>
        <v/>
      </c>
      <c r="V1157" s="17" t="str">
        <f t="shared" si="298"/>
        <v/>
      </c>
      <c r="W1157" s="20" t="str">
        <f t="shared" si="299"/>
        <v/>
      </c>
      <c r="X1157" s="17" t="str">
        <f t="shared" si="300"/>
        <v/>
      </c>
      <c r="Y1157" s="17" t="str">
        <f t="shared" si="301"/>
        <v/>
      </c>
      <c r="Z1157" s="21" t="str">
        <f t="shared" si="302"/>
        <v xml:space="preserve"> </v>
      </c>
    </row>
    <row r="1158" spans="11:26" ht="51.75" customHeight="1">
      <c r="K1158" s="63">
        <f t="shared" si="289"/>
        <v>0</v>
      </c>
      <c r="L1158" s="49">
        <f t="shared" si="290"/>
        <v>0</v>
      </c>
      <c r="M1158" s="22" t="str">
        <f t="shared" si="303"/>
        <v/>
      </c>
      <c r="N1158" s="22">
        <f t="shared" si="291"/>
        <v>0</v>
      </c>
      <c r="O1158" s="27">
        <f t="shared" si="292"/>
        <v>0</v>
      </c>
      <c r="P1158" s="27">
        <f t="shared" si="293"/>
        <v>0</v>
      </c>
      <c r="Q1158" s="27" t="str">
        <f t="shared" si="294"/>
        <v xml:space="preserve"> </v>
      </c>
      <c r="R1158" s="16" t="str">
        <f t="shared" si="295"/>
        <v/>
      </c>
      <c r="S1158" s="17" t="str">
        <f t="shared" si="296"/>
        <v/>
      </c>
      <c r="T1158" s="18" t="str">
        <f t="shared" si="288"/>
        <v/>
      </c>
      <c r="U1158" s="19" t="str">
        <f t="shared" si="297"/>
        <v/>
      </c>
      <c r="V1158" s="17" t="str">
        <f t="shared" si="298"/>
        <v/>
      </c>
      <c r="W1158" s="20" t="str">
        <f t="shared" si="299"/>
        <v/>
      </c>
      <c r="X1158" s="17" t="str">
        <f t="shared" si="300"/>
        <v/>
      </c>
      <c r="Y1158" s="17" t="str">
        <f t="shared" si="301"/>
        <v/>
      </c>
      <c r="Z1158" s="21" t="str">
        <f t="shared" si="302"/>
        <v xml:space="preserve"> </v>
      </c>
    </row>
    <row r="1159" spans="11:26" ht="51.75" customHeight="1">
      <c r="K1159" s="63">
        <f t="shared" si="289"/>
        <v>0</v>
      </c>
      <c r="L1159" s="49">
        <f t="shared" si="290"/>
        <v>0</v>
      </c>
      <c r="M1159" s="22" t="str">
        <f t="shared" si="303"/>
        <v/>
      </c>
      <c r="N1159" s="22">
        <f t="shared" si="291"/>
        <v>0</v>
      </c>
      <c r="O1159" s="27">
        <f t="shared" si="292"/>
        <v>0</v>
      </c>
      <c r="P1159" s="27">
        <f t="shared" si="293"/>
        <v>0</v>
      </c>
      <c r="Q1159" s="27" t="str">
        <f t="shared" si="294"/>
        <v xml:space="preserve"> </v>
      </c>
      <c r="R1159" s="16" t="str">
        <f t="shared" si="295"/>
        <v/>
      </c>
      <c r="S1159" s="17" t="str">
        <f t="shared" si="296"/>
        <v/>
      </c>
      <c r="T1159" s="18" t="str">
        <f t="shared" si="288"/>
        <v/>
      </c>
      <c r="U1159" s="19" t="str">
        <f t="shared" si="297"/>
        <v/>
      </c>
      <c r="V1159" s="17" t="str">
        <f t="shared" si="298"/>
        <v/>
      </c>
      <c r="W1159" s="20" t="str">
        <f t="shared" si="299"/>
        <v/>
      </c>
      <c r="X1159" s="17" t="str">
        <f t="shared" si="300"/>
        <v/>
      </c>
      <c r="Y1159" s="17" t="str">
        <f t="shared" si="301"/>
        <v/>
      </c>
      <c r="Z1159" s="21" t="str">
        <f t="shared" si="302"/>
        <v xml:space="preserve"> </v>
      </c>
    </row>
    <row r="1160" spans="11:26" ht="51.75" customHeight="1">
      <c r="K1160" s="63">
        <f t="shared" si="289"/>
        <v>0</v>
      </c>
      <c r="L1160" s="49">
        <f t="shared" si="290"/>
        <v>0</v>
      </c>
      <c r="M1160" s="22" t="str">
        <f t="shared" si="303"/>
        <v/>
      </c>
      <c r="N1160" s="22">
        <f t="shared" si="291"/>
        <v>0</v>
      </c>
      <c r="O1160" s="27">
        <f t="shared" si="292"/>
        <v>0</v>
      </c>
      <c r="P1160" s="27">
        <f t="shared" si="293"/>
        <v>0</v>
      </c>
      <c r="Q1160" s="27" t="str">
        <f t="shared" si="294"/>
        <v xml:space="preserve"> </v>
      </c>
      <c r="R1160" s="16" t="str">
        <f t="shared" si="295"/>
        <v/>
      </c>
      <c r="S1160" s="17" t="str">
        <f t="shared" si="296"/>
        <v/>
      </c>
      <c r="T1160" s="18" t="str">
        <f t="shared" si="288"/>
        <v/>
      </c>
      <c r="U1160" s="19" t="str">
        <f t="shared" si="297"/>
        <v/>
      </c>
      <c r="V1160" s="17" t="str">
        <f t="shared" si="298"/>
        <v/>
      </c>
      <c r="W1160" s="20" t="str">
        <f t="shared" si="299"/>
        <v/>
      </c>
      <c r="X1160" s="17" t="str">
        <f t="shared" si="300"/>
        <v/>
      </c>
      <c r="Y1160" s="17" t="str">
        <f t="shared" si="301"/>
        <v/>
      </c>
      <c r="Z1160" s="21" t="str">
        <f t="shared" si="302"/>
        <v xml:space="preserve"> </v>
      </c>
    </row>
    <row r="1161" spans="11:26" ht="51.75" customHeight="1">
      <c r="K1161" s="63">
        <f t="shared" si="289"/>
        <v>0</v>
      </c>
      <c r="L1161" s="49">
        <f t="shared" si="290"/>
        <v>0</v>
      </c>
      <c r="M1161" s="22" t="str">
        <f t="shared" si="303"/>
        <v/>
      </c>
      <c r="N1161" s="22">
        <f t="shared" si="291"/>
        <v>0</v>
      </c>
      <c r="O1161" s="27">
        <f t="shared" si="292"/>
        <v>0</v>
      </c>
      <c r="P1161" s="27">
        <f t="shared" si="293"/>
        <v>0</v>
      </c>
      <c r="Q1161" s="27" t="str">
        <f t="shared" si="294"/>
        <v xml:space="preserve"> </v>
      </c>
      <c r="R1161" s="16" t="str">
        <f t="shared" si="295"/>
        <v/>
      </c>
      <c r="S1161" s="17" t="str">
        <f t="shared" si="296"/>
        <v/>
      </c>
      <c r="T1161" s="18" t="str">
        <f t="shared" si="288"/>
        <v/>
      </c>
      <c r="U1161" s="19" t="str">
        <f t="shared" si="297"/>
        <v/>
      </c>
      <c r="V1161" s="17" t="str">
        <f t="shared" si="298"/>
        <v/>
      </c>
      <c r="W1161" s="20" t="str">
        <f t="shared" si="299"/>
        <v/>
      </c>
      <c r="X1161" s="17" t="str">
        <f t="shared" si="300"/>
        <v/>
      </c>
      <c r="Y1161" s="17" t="str">
        <f t="shared" si="301"/>
        <v/>
      </c>
      <c r="Z1161" s="21" t="str">
        <f t="shared" si="302"/>
        <v xml:space="preserve"> </v>
      </c>
    </row>
    <row r="1162" spans="11:26" ht="51.75" customHeight="1">
      <c r="K1162" s="63">
        <f t="shared" si="289"/>
        <v>0</v>
      </c>
      <c r="L1162" s="49">
        <f t="shared" si="290"/>
        <v>0</v>
      </c>
      <c r="M1162" s="22" t="str">
        <f t="shared" si="303"/>
        <v/>
      </c>
      <c r="N1162" s="22">
        <f t="shared" si="291"/>
        <v>0</v>
      </c>
      <c r="O1162" s="27">
        <f t="shared" si="292"/>
        <v>0</v>
      </c>
      <c r="P1162" s="27">
        <f t="shared" si="293"/>
        <v>0</v>
      </c>
      <c r="Q1162" s="27" t="str">
        <f t="shared" si="294"/>
        <v xml:space="preserve"> </v>
      </c>
      <c r="R1162" s="16" t="str">
        <f t="shared" si="295"/>
        <v/>
      </c>
      <c r="S1162" s="17" t="str">
        <f t="shared" si="296"/>
        <v/>
      </c>
      <c r="T1162" s="18" t="str">
        <f t="shared" si="288"/>
        <v/>
      </c>
      <c r="U1162" s="19" t="str">
        <f t="shared" si="297"/>
        <v/>
      </c>
      <c r="V1162" s="17" t="str">
        <f t="shared" si="298"/>
        <v/>
      </c>
      <c r="W1162" s="20" t="str">
        <f t="shared" si="299"/>
        <v/>
      </c>
      <c r="X1162" s="17" t="str">
        <f t="shared" si="300"/>
        <v/>
      </c>
      <c r="Y1162" s="17" t="str">
        <f t="shared" si="301"/>
        <v/>
      </c>
      <c r="Z1162" s="21" t="str">
        <f t="shared" si="302"/>
        <v xml:space="preserve"> </v>
      </c>
    </row>
    <row r="1163" spans="11:26" ht="51.75" customHeight="1">
      <c r="K1163" s="63">
        <f t="shared" si="289"/>
        <v>0</v>
      </c>
      <c r="L1163" s="49">
        <f t="shared" si="290"/>
        <v>0</v>
      </c>
      <c r="M1163" s="22" t="str">
        <f t="shared" si="303"/>
        <v/>
      </c>
      <c r="N1163" s="22">
        <f t="shared" si="291"/>
        <v>0</v>
      </c>
      <c r="O1163" s="27">
        <f t="shared" si="292"/>
        <v>0</v>
      </c>
      <c r="P1163" s="27">
        <f t="shared" si="293"/>
        <v>0</v>
      </c>
      <c r="Q1163" s="27" t="str">
        <f t="shared" si="294"/>
        <v xml:space="preserve"> </v>
      </c>
      <c r="R1163" s="16" t="str">
        <f t="shared" si="295"/>
        <v/>
      </c>
      <c r="S1163" s="17" t="str">
        <f t="shared" si="296"/>
        <v/>
      </c>
      <c r="T1163" s="18" t="str">
        <f t="shared" si="288"/>
        <v/>
      </c>
      <c r="U1163" s="19" t="str">
        <f t="shared" si="297"/>
        <v/>
      </c>
      <c r="V1163" s="17" t="str">
        <f t="shared" si="298"/>
        <v/>
      </c>
      <c r="W1163" s="20" t="str">
        <f t="shared" si="299"/>
        <v/>
      </c>
      <c r="X1163" s="17" t="str">
        <f t="shared" si="300"/>
        <v/>
      </c>
      <c r="Y1163" s="17" t="str">
        <f t="shared" si="301"/>
        <v/>
      </c>
      <c r="Z1163" s="21" t="str">
        <f t="shared" si="302"/>
        <v xml:space="preserve"> </v>
      </c>
    </row>
    <row r="1164" spans="11:26" ht="51.75" customHeight="1">
      <c r="K1164" s="63">
        <f t="shared" si="289"/>
        <v>0</v>
      </c>
      <c r="L1164" s="49">
        <f t="shared" si="290"/>
        <v>0</v>
      </c>
      <c r="M1164" s="22" t="str">
        <f t="shared" si="303"/>
        <v/>
      </c>
      <c r="N1164" s="22">
        <f t="shared" si="291"/>
        <v>0</v>
      </c>
      <c r="O1164" s="27">
        <f t="shared" si="292"/>
        <v>0</v>
      </c>
      <c r="P1164" s="27">
        <f t="shared" si="293"/>
        <v>0</v>
      </c>
      <c r="Q1164" s="27" t="str">
        <f t="shared" si="294"/>
        <v xml:space="preserve"> </v>
      </c>
      <c r="R1164" s="16" t="str">
        <f t="shared" si="295"/>
        <v/>
      </c>
      <c r="S1164" s="17" t="str">
        <f t="shared" si="296"/>
        <v/>
      </c>
      <c r="T1164" s="18" t="str">
        <f t="shared" si="288"/>
        <v/>
      </c>
      <c r="U1164" s="19" t="str">
        <f t="shared" si="297"/>
        <v/>
      </c>
      <c r="V1164" s="17" t="str">
        <f t="shared" si="298"/>
        <v/>
      </c>
      <c r="W1164" s="20" t="str">
        <f t="shared" si="299"/>
        <v/>
      </c>
      <c r="X1164" s="17" t="str">
        <f t="shared" si="300"/>
        <v/>
      </c>
      <c r="Y1164" s="17" t="str">
        <f t="shared" si="301"/>
        <v/>
      </c>
      <c r="Z1164" s="21" t="str">
        <f t="shared" si="302"/>
        <v xml:space="preserve"> </v>
      </c>
    </row>
    <row r="1165" spans="11:26" ht="51.75" customHeight="1">
      <c r="K1165" s="63">
        <f t="shared" si="289"/>
        <v>0</v>
      </c>
      <c r="L1165" s="49">
        <f t="shared" si="290"/>
        <v>0</v>
      </c>
      <c r="M1165" s="22" t="str">
        <f t="shared" si="303"/>
        <v/>
      </c>
      <c r="N1165" s="22">
        <f t="shared" si="291"/>
        <v>0</v>
      </c>
      <c r="O1165" s="27">
        <f t="shared" si="292"/>
        <v>0</v>
      </c>
      <c r="P1165" s="27">
        <f t="shared" si="293"/>
        <v>0</v>
      </c>
      <c r="Q1165" s="27" t="str">
        <f t="shared" si="294"/>
        <v xml:space="preserve"> </v>
      </c>
      <c r="R1165" s="16" t="str">
        <f t="shared" si="295"/>
        <v/>
      </c>
      <c r="S1165" s="17" t="str">
        <f t="shared" si="296"/>
        <v/>
      </c>
      <c r="T1165" s="18" t="str">
        <f t="shared" si="288"/>
        <v/>
      </c>
      <c r="U1165" s="19" t="str">
        <f t="shared" si="297"/>
        <v/>
      </c>
      <c r="V1165" s="17" t="str">
        <f t="shared" si="298"/>
        <v/>
      </c>
      <c r="W1165" s="20" t="str">
        <f t="shared" si="299"/>
        <v/>
      </c>
      <c r="X1165" s="17" t="str">
        <f t="shared" si="300"/>
        <v/>
      </c>
      <c r="Y1165" s="17" t="str">
        <f t="shared" si="301"/>
        <v/>
      </c>
      <c r="Z1165" s="21" t="str">
        <f t="shared" si="302"/>
        <v xml:space="preserve"> </v>
      </c>
    </row>
    <row r="1166" spans="11:26" ht="51.75" customHeight="1">
      <c r="K1166" s="63">
        <f t="shared" si="289"/>
        <v>0</v>
      </c>
      <c r="L1166" s="49">
        <f t="shared" si="290"/>
        <v>0</v>
      </c>
      <c r="M1166" s="22" t="str">
        <f t="shared" si="303"/>
        <v/>
      </c>
      <c r="N1166" s="22">
        <f t="shared" si="291"/>
        <v>0</v>
      </c>
      <c r="O1166" s="27">
        <f t="shared" si="292"/>
        <v>0</v>
      </c>
      <c r="P1166" s="27">
        <f t="shared" si="293"/>
        <v>0</v>
      </c>
      <c r="Q1166" s="27" t="str">
        <f t="shared" si="294"/>
        <v xml:space="preserve"> </v>
      </c>
      <c r="R1166" s="16" t="str">
        <f t="shared" si="295"/>
        <v/>
      </c>
      <c r="S1166" s="17" t="str">
        <f t="shared" si="296"/>
        <v/>
      </c>
      <c r="T1166" s="18" t="str">
        <f t="shared" si="288"/>
        <v/>
      </c>
      <c r="U1166" s="19" t="str">
        <f t="shared" si="297"/>
        <v/>
      </c>
      <c r="V1166" s="17" t="str">
        <f t="shared" si="298"/>
        <v/>
      </c>
      <c r="W1166" s="20" t="str">
        <f t="shared" si="299"/>
        <v/>
      </c>
      <c r="X1166" s="17" t="str">
        <f t="shared" si="300"/>
        <v/>
      </c>
      <c r="Y1166" s="17" t="str">
        <f t="shared" si="301"/>
        <v/>
      </c>
      <c r="Z1166" s="21" t="str">
        <f t="shared" si="302"/>
        <v xml:space="preserve"> </v>
      </c>
    </row>
    <row r="1167" spans="11:26" ht="51.75" customHeight="1">
      <c r="K1167" s="63">
        <f t="shared" si="289"/>
        <v>0</v>
      </c>
      <c r="L1167" s="49">
        <f t="shared" si="290"/>
        <v>0</v>
      </c>
      <c r="M1167" s="22" t="str">
        <f t="shared" si="303"/>
        <v/>
      </c>
      <c r="N1167" s="22">
        <f t="shared" si="291"/>
        <v>0</v>
      </c>
      <c r="O1167" s="27">
        <f t="shared" si="292"/>
        <v>0</v>
      </c>
      <c r="P1167" s="27">
        <f t="shared" si="293"/>
        <v>0</v>
      </c>
      <c r="Q1167" s="27" t="str">
        <f t="shared" si="294"/>
        <v xml:space="preserve"> </v>
      </c>
      <c r="R1167" s="16" t="str">
        <f t="shared" si="295"/>
        <v/>
      </c>
      <c r="S1167" s="17" t="str">
        <f t="shared" si="296"/>
        <v/>
      </c>
      <c r="T1167" s="18" t="str">
        <f t="shared" si="288"/>
        <v/>
      </c>
      <c r="U1167" s="19" t="str">
        <f t="shared" si="297"/>
        <v/>
      </c>
      <c r="V1167" s="17" t="str">
        <f t="shared" si="298"/>
        <v/>
      </c>
      <c r="W1167" s="20" t="str">
        <f t="shared" si="299"/>
        <v/>
      </c>
      <c r="X1167" s="17" t="str">
        <f t="shared" si="300"/>
        <v/>
      </c>
      <c r="Y1167" s="17" t="str">
        <f t="shared" si="301"/>
        <v/>
      </c>
      <c r="Z1167" s="21" t="str">
        <f t="shared" si="302"/>
        <v xml:space="preserve"> </v>
      </c>
    </row>
    <row r="1168" spans="11:26" ht="51.75" customHeight="1">
      <c r="K1168" s="63">
        <f t="shared" si="289"/>
        <v>0</v>
      </c>
      <c r="L1168" s="49">
        <f t="shared" si="290"/>
        <v>0</v>
      </c>
      <c r="M1168" s="22" t="str">
        <f t="shared" si="303"/>
        <v/>
      </c>
      <c r="N1168" s="22">
        <f t="shared" si="291"/>
        <v>0</v>
      </c>
      <c r="O1168" s="27">
        <f t="shared" si="292"/>
        <v>0</v>
      </c>
      <c r="P1168" s="27">
        <f t="shared" si="293"/>
        <v>0</v>
      </c>
      <c r="Q1168" s="27" t="str">
        <f t="shared" si="294"/>
        <v xml:space="preserve"> </v>
      </c>
      <c r="R1168" s="16" t="str">
        <f t="shared" si="295"/>
        <v/>
      </c>
      <c r="S1168" s="17" t="str">
        <f t="shared" si="296"/>
        <v/>
      </c>
      <c r="T1168" s="18" t="str">
        <f t="shared" si="288"/>
        <v/>
      </c>
      <c r="U1168" s="19" t="str">
        <f t="shared" si="297"/>
        <v/>
      </c>
      <c r="V1168" s="17" t="str">
        <f t="shared" si="298"/>
        <v/>
      </c>
      <c r="W1168" s="20" t="str">
        <f t="shared" si="299"/>
        <v/>
      </c>
      <c r="X1168" s="17" t="str">
        <f t="shared" si="300"/>
        <v/>
      </c>
      <c r="Y1168" s="17" t="str">
        <f t="shared" si="301"/>
        <v/>
      </c>
      <c r="Z1168" s="21" t="str">
        <f t="shared" si="302"/>
        <v xml:space="preserve"> </v>
      </c>
    </row>
    <row r="1169" spans="11:26" ht="51.75" customHeight="1">
      <c r="K1169" s="63">
        <f t="shared" si="289"/>
        <v>0</v>
      </c>
      <c r="L1169" s="49">
        <f t="shared" si="290"/>
        <v>0</v>
      </c>
      <c r="M1169" s="22" t="str">
        <f t="shared" si="303"/>
        <v/>
      </c>
      <c r="N1169" s="22">
        <f t="shared" si="291"/>
        <v>0</v>
      </c>
      <c r="O1169" s="27">
        <f t="shared" si="292"/>
        <v>0</v>
      </c>
      <c r="P1169" s="27">
        <f t="shared" si="293"/>
        <v>0</v>
      </c>
      <c r="Q1169" s="27" t="str">
        <f t="shared" si="294"/>
        <v xml:space="preserve"> </v>
      </c>
      <c r="R1169" s="16" t="str">
        <f t="shared" si="295"/>
        <v/>
      </c>
      <c r="S1169" s="17" t="str">
        <f t="shared" si="296"/>
        <v/>
      </c>
      <c r="T1169" s="18" t="str">
        <f t="shared" si="288"/>
        <v/>
      </c>
      <c r="U1169" s="19" t="str">
        <f t="shared" si="297"/>
        <v/>
      </c>
      <c r="V1169" s="17" t="str">
        <f t="shared" si="298"/>
        <v/>
      </c>
      <c r="W1169" s="20" t="str">
        <f t="shared" si="299"/>
        <v/>
      </c>
      <c r="X1169" s="17" t="str">
        <f t="shared" si="300"/>
        <v/>
      </c>
      <c r="Y1169" s="17" t="str">
        <f t="shared" si="301"/>
        <v/>
      </c>
      <c r="Z1169" s="21" t="str">
        <f t="shared" si="302"/>
        <v xml:space="preserve"> </v>
      </c>
    </row>
    <row r="1170" spans="11:26" ht="51.75" customHeight="1">
      <c r="K1170" s="63">
        <f t="shared" si="289"/>
        <v>0</v>
      </c>
      <c r="L1170" s="49">
        <f t="shared" si="290"/>
        <v>0</v>
      </c>
      <c r="M1170" s="22" t="str">
        <f t="shared" si="303"/>
        <v/>
      </c>
      <c r="N1170" s="22">
        <f t="shared" si="291"/>
        <v>0</v>
      </c>
      <c r="O1170" s="27">
        <f t="shared" si="292"/>
        <v>0</v>
      </c>
      <c r="P1170" s="27">
        <f t="shared" si="293"/>
        <v>0</v>
      </c>
      <c r="Q1170" s="27" t="str">
        <f t="shared" si="294"/>
        <v xml:space="preserve"> </v>
      </c>
      <c r="R1170" s="16" t="str">
        <f t="shared" si="295"/>
        <v/>
      </c>
      <c r="S1170" s="17" t="str">
        <f t="shared" si="296"/>
        <v/>
      </c>
      <c r="T1170" s="18" t="str">
        <f t="shared" si="288"/>
        <v/>
      </c>
      <c r="U1170" s="19" t="str">
        <f t="shared" si="297"/>
        <v/>
      </c>
      <c r="V1170" s="17" t="str">
        <f t="shared" si="298"/>
        <v/>
      </c>
      <c r="W1170" s="20" t="str">
        <f t="shared" si="299"/>
        <v/>
      </c>
      <c r="X1170" s="17" t="str">
        <f t="shared" si="300"/>
        <v/>
      </c>
      <c r="Y1170" s="17" t="str">
        <f t="shared" si="301"/>
        <v/>
      </c>
      <c r="Z1170" s="21" t="str">
        <f t="shared" si="302"/>
        <v xml:space="preserve"> </v>
      </c>
    </row>
    <row r="1171" spans="11:26" ht="51.75" customHeight="1">
      <c r="K1171" s="63">
        <f t="shared" si="289"/>
        <v>0</v>
      </c>
      <c r="L1171" s="49">
        <f t="shared" si="290"/>
        <v>0</v>
      </c>
      <c r="M1171" s="22" t="str">
        <f t="shared" si="303"/>
        <v/>
      </c>
      <c r="N1171" s="22">
        <f t="shared" si="291"/>
        <v>0</v>
      </c>
      <c r="O1171" s="27">
        <f t="shared" si="292"/>
        <v>0</v>
      </c>
      <c r="P1171" s="27">
        <f t="shared" si="293"/>
        <v>0</v>
      </c>
      <c r="Q1171" s="27" t="str">
        <f t="shared" si="294"/>
        <v xml:space="preserve"> </v>
      </c>
      <c r="R1171" s="16" t="str">
        <f t="shared" si="295"/>
        <v/>
      </c>
      <c r="S1171" s="17" t="str">
        <f t="shared" si="296"/>
        <v/>
      </c>
      <c r="T1171" s="18" t="str">
        <f t="shared" si="288"/>
        <v/>
      </c>
      <c r="U1171" s="19" t="str">
        <f t="shared" si="297"/>
        <v/>
      </c>
      <c r="V1171" s="17" t="str">
        <f t="shared" si="298"/>
        <v/>
      </c>
      <c r="W1171" s="20" t="str">
        <f t="shared" si="299"/>
        <v/>
      </c>
      <c r="X1171" s="17" t="str">
        <f t="shared" si="300"/>
        <v/>
      </c>
      <c r="Y1171" s="17" t="str">
        <f t="shared" si="301"/>
        <v/>
      </c>
      <c r="Z1171" s="21" t="str">
        <f t="shared" si="302"/>
        <v xml:space="preserve"> </v>
      </c>
    </row>
    <row r="1172" spans="11:26" ht="51.75" customHeight="1">
      <c r="K1172" s="63">
        <f t="shared" si="289"/>
        <v>0</v>
      </c>
      <c r="L1172" s="49">
        <f t="shared" si="290"/>
        <v>0</v>
      </c>
      <c r="M1172" s="22" t="str">
        <f t="shared" si="303"/>
        <v/>
      </c>
      <c r="N1172" s="22">
        <f t="shared" si="291"/>
        <v>0</v>
      </c>
      <c r="O1172" s="27">
        <f t="shared" si="292"/>
        <v>0</v>
      </c>
      <c r="P1172" s="27">
        <f t="shared" si="293"/>
        <v>0</v>
      </c>
      <c r="Q1172" s="27" t="str">
        <f t="shared" si="294"/>
        <v xml:space="preserve"> </v>
      </c>
      <c r="R1172" s="16" t="str">
        <f t="shared" si="295"/>
        <v/>
      </c>
      <c r="S1172" s="17" t="str">
        <f t="shared" si="296"/>
        <v/>
      </c>
      <c r="T1172" s="18" t="str">
        <f t="shared" si="288"/>
        <v/>
      </c>
      <c r="U1172" s="19" t="str">
        <f t="shared" si="297"/>
        <v/>
      </c>
      <c r="V1172" s="17" t="str">
        <f t="shared" si="298"/>
        <v/>
      </c>
      <c r="W1172" s="20" t="str">
        <f t="shared" si="299"/>
        <v/>
      </c>
      <c r="X1172" s="17" t="str">
        <f t="shared" si="300"/>
        <v/>
      </c>
      <c r="Y1172" s="17" t="str">
        <f t="shared" si="301"/>
        <v/>
      </c>
      <c r="Z1172" s="21" t="str">
        <f t="shared" si="302"/>
        <v xml:space="preserve"> </v>
      </c>
    </row>
    <row r="1173" spans="11:26" ht="51.75" customHeight="1">
      <c r="K1173" s="63">
        <f t="shared" si="289"/>
        <v>0</v>
      </c>
      <c r="L1173" s="49">
        <f t="shared" si="290"/>
        <v>0</v>
      </c>
      <c r="M1173" s="22" t="str">
        <f t="shared" si="303"/>
        <v/>
      </c>
      <c r="N1173" s="22">
        <f t="shared" si="291"/>
        <v>0</v>
      </c>
      <c r="O1173" s="27">
        <f t="shared" si="292"/>
        <v>0</v>
      </c>
      <c r="P1173" s="27">
        <f t="shared" si="293"/>
        <v>0</v>
      </c>
      <c r="Q1173" s="27" t="str">
        <f t="shared" si="294"/>
        <v xml:space="preserve"> </v>
      </c>
      <c r="R1173" s="16" t="str">
        <f t="shared" si="295"/>
        <v/>
      </c>
      <c r="S1173" s="17" t="str">
        <f t="shared" si="296"/>
        <v/>
      </c>
      <c r="T1173" s="18" t="str">
        <f t="shared" si="288"/>
        <v/>
      </c>
      <c r="U1173" s="19" t="str">
        <f t="shared" si="297"/>
        <v/>
      </c>
      <c r="V1173" s="17" t="str">
        <f t="shared" si="298"/>
        <v/>
      </c>
      <c r="W1173" s="20" t="str">
        <f t="shared" si="299"/>
        <v/>
      </c>
      <c r="X1173" s="17" t="str">
        <f t="shared" si="300"/>
        <v/>
      </c>
      <c r="Y1173" s="17" t="str">
        <f t="shared" si="301"/>
        <v/>
      </c>
      <c r="Z1173" s="21" t="str">
        <f t="shared" si="302"/>
        <v xml:space="preserve"> </v>
      </c>
    </row>
    <row r="1174" spans="11:26" ht="51.75" customHeight="1">
      <c r="K1174" s="63">
        <f t="shared" si="289"/>
        <v>0</v>
      </c>
      <c r="L1174" s="49">
        <f t="shared" si="290"/>
        <v>0</v>
      </c>
      <c r="M1174" s="22" t="str">
        <f t="shared" si="303"/>
        <v/>
      </c>
      <c r="N1174" s="22">
        <f t="shared" si="291"/>
        <v>0</v>
      </c>
      <c r="O1174" s="27">
        <f t="shared" si="292"/>
        <v>0</v>
      </c>
      <c r="P1174" s="27">
        <f t="shared" si="293"/>
        <v>0</v>
      </c>
      <c r="Q1174" s="27" t="str">
        <f t="shared" si="294"/>
        <v xml:space="preserve"> </v>
      </c>
      <c r="R1174" s="16" t="str">
        <f t="shared" si="295"/>
        <v/>
      </c>
      <c r="S1174" s="17" t="str">
        <f t="shared" si="296"/>
        <v/>
      </c>
      <c r="T1174" s="18" t="str">
        <f t="shared" si="288"/>
        <v/>
      </c>
      <c r="U1174" s="19" t="str">
        <f t="shared" si="297"/>
        <v/>
      </c>
      <c r="V1174" s="17" t="str">
        <f t="shared" si="298"/>
        <v/>
      </c>
      <c r="W1174" s="20" t="str">
        <f t="shared" si="299"/>
        <v/>
      </c>
      <c r="X1174" s="17" t="str">
        <f t="shared" si="300"/>
        <v/>
      </c>
      <c r="Y1174" s="17" t="str">
        <f t="shared" si="301"/>
        <v/>
      </c>
      <c r="Z1174" s="21" t="str">
        <f t="shared" si="302"/>
        <v xml:space="preserve"> </v>
      </c>
    </row>
    <row r="1175" spans="11:26" ht="51.75" customHeight="1">
      <c r="K1175" s="63">
        <f t="shared" si="289"/>
        <v>0</v>
      </c>
      <c r="L1175" s="49">
        <f t="shared" si="290"/>
        <v>0</v>
      </c>
      <c r="M1175" s="22" t="str">
        <f t="shared" si="303"/>
        <v/>
      </c>
      <c r="N1175" s="22">
        <f t="shared" si="291"/>
        <v>0</v>
      </c>
      <c r="O1175" s="27">
        <f t="shared" si="292"/>
        <v>0</v>
      </c>
      <c r="P1175" s="27">
        <f t="shared" si="293"/>
        <v>0</v>
      </c>
      <c r="Q1175" s="27" t="str">
        <f t="shared" si="294"/>
        <v xml:space="preserve"> </v>
      </c>
      <c r="R1175" s="16" t="str">
        <f t="shared" si="295"/>
        <v/>
      </c>
      <c r="S1175" s="17" t="str">
        <f t="shared" si="296"/>
        <v/>
      </c>
      <c r="T1175" s="18" t="str">
        <f t="shared" si="288"/>
        <v/>
      </c>
      <c r="U1175" s="19" t="str">
        <f t="shared" si="297"/>
        <v/>
      </c>
      <c r="V1175" s="17" t="str">
        <f t="shared" si="298"/>
        <v/>
      </c>
      <c r="W1175" s="20" t="str">
        <f t="shared" si="299"/>
        <v/>
      </c>
      <c r="X1175" s="17" t="str">
        <f t="shared" si="300"/>
        <v/>
      </c>
      <c r="Y1175" s="17" t="str">
        <f t="shared" si="301"/>
        <v/>
      </c>
      <c r="Z1175" s="21" t="str">
        <f t="shared" si="302"/>
        <v xml:space="preserve"> </v>
      </c>
    </row>
    <row r="1176" spans="11:26" ht="51.75" customHeight="1">
      <c r="K1176" s="63">
        <f t="shared" si="289"/>
        <v>0</v>
      </c>
      <c r="L1176" s="49">
        <f t="shared" si="290"/>
        <v>0</v>
      </c>
      <c r="M1176" s="22" t="str">
        <f t="shared" si="303"/>
        <v/>
      </c>
      <c r="N1176" s="22">
        <f t="shared" si="291"/>
        <v>0</v>
      </c>
      <c r="O1176" s="27">
        <f t="shared" si="292"/>
        <v>0</v>
      </c>
      <c r="P1176" s="27">
        <f t="shared" si="293"/>
        <v>0</v>
      </c>
      <c r="Q1176" s="27" t="str">
        <f t="shared" si="294"/>
        <v xml:space="preserve"> </v>
      </c>
      <c r="R1176" s="16" t="str">
        <f t="shared" si="295"/>
        <v/>
      </c>
      <c r="S1176" s="17" t="str">
        <f t="shared" si="296"/>
        <v/>
      </c>
      <c r="T1176" s="18" t="str">
        <f t="shared" si="288"/>
        <v/>
      </c>
      <c r="U1176" s="19" t="str">
        <f t="shared" si="297"/>
        <v/>
      </c>
      <c r="V1176" s="17" t="str">
        <f t="shared" si="298"/>
        <v/>
      </c>
      <c r="W1176" s="20" t="str">
        <f t="shared" si="299"/>
        <v/>
      </c>
      <c r="X1176" s="17" t="str">
        <f t="shared" si="300"/>
        <v/>
      </c>
      <c r="Y1176" s="17" t="str">
        <f t="shared" si="301"/>
        <v/>
      </c>
      <c r="Z1176" s="21" t="str">
        <f t="shared" si="302"/>
        <v xml:space="preserve"> </v>
      </c>
    </row>
    <row r="1177" spans="11:26" ht="51.75" customHeight="1">
      <c r="K1177" s="63">
        <f t="shared" si="289"/>
        <v>0</v>
      </c>
      <c r="L1177" s="49">
        <f t="shared" si="290"/>
        <v>0</v>
      </c>
      <c r="M1177" s="22" t="str">
        <f t="shared" si="303"/>
        <v/>
      </c>
      <c r="N1177" s="22">
        <f t="shared" si="291"/>
        <v>0</v>
      </c>
      <c r="O1177" s="27">
        <f t="shared" si="292"/>
        <v>0</v>
      </c>
      <c r="P1177" s="27">
        <f t="shared" si="293"/>
        <v>0</v>
      </c>
      <c r="Q1177" s="27" t="str">
        <f t="shared" si="294"/>
        <v xml:space="preserve"> </v>
      </c>
      <c r="R1177" s="16" t="str">
        <f t="shared" si="295"/>
        <v/>
      </c>
      <c r="S1177" s="17" t="str">
        <f t="shared" si="296"/>
        <v/>
      </c>
      <c r="T1177" s="18" t="str">
        <f t="shared" si="288"/>
        <v/>
      </c>
      <c r="U1177" s="19" t="str">
        <f t="shared" si="297"/>
        <v/>
      </c>
      <c r="V1177" s="17" t="str">
        <f t="shared" si="298"/>
        <v/>
      </c>
      <c r="W1177" s="20" t="str">
        <f t="shared" si="299"/>
        <v/>
      </c>
      <c r="X1177" s="17" t="str">
        <f t="shared" si="300"/>
        <v/>
      </c>
      <c r="Y1177" s="17" t="str">
        <f t="shared" si="301"/>
        <v/>
      </c>
      <c r="Z1177" s="21" t="str">
        <f t="shared" si="302"/>
        <v xml:space="preserve"> </v>
      </c>
    </row>
    <row r="1178" spans="11:26" ht="51.75" customHeight="1">
      <c r="K1178" s="63">
        <f t="shared" si="289"/>
        <v>0</v>
      </c>
      <c r="L1178" s="49">
        <f t="shared" si="290"/>
        <v>0</v>
      </c>
      <c r="M1178" s="22" t="str">
        <f t="shared" si="303"/>
        <v/>
      </c>
      <c r="N1178" s="22">
        <f t="shared" si="291"/>
        <v>0</v>
      </c>
      <c r="O1178" s="27">
        <f t="shared" si="292"/>
        <v>0</v>
      </c>
      <c r="P1178" s="27">
        <f t="shared" si="293"/>
        <v>0</v>
      </c>
      <c r="Q1178" s="27" t="str">
        <f t="shared" si="294"/>
        <v xml:space="preserve"> </v>
      </c>
      <c r="R1178" s="16" t="str">
        <f t="shared" si="295"/>
        <v/>
      </c>
      <c r="S1178" s="17" t="str">
        <f t="shared" si="296"/>
        <v/>
      </c>
      <c r="T1178" s="18" t="str">
        <f t="shared" si="288"/>
        <v/>
      </c>
      <c r="U1178" s="19" t="str">
        <f t="shared" si="297"/>
        <v/>
      </c>
      <c r="V1178" s="17" t="str">
        <f t="shared" si="298"/>
        <v/>
      </c>
      <c r="W1178" s="20" t="str">
        <f t="shared" si="299"/>
        <v/>
      </c>
      <c r="X1178" s="17" t="str">
        <f t="shared" si="300"/>
        <v/>
      </c>
      <c r="Y1178" s="17" t="str">
        <f t="shared" si="301"/>
        <v/>
      </c>
      <c r="Z1178" s="21" t="str">
        <f t="shared" si="302"/>
        <v xml:space="preserve"> </v>
      </c>
    </row>
    <row r="1179" spans="11:26" ht="51.75" customHeight="1">
      <c r="K1179" s="63">
        <f t="shared" si="289"/>
        <v>0</v>
      </c>
      <c r="L1179" s="49">
        <f t="shared" si="290"/>
        <v>0</v>
      </c>
      <c r="M1179" s="22" t="str">
        <f t="shared" si="303"/>
        <v/>
      </c>
      <c r="N1179" s="22">
        <f t="shared" si="291"/>
        <v>0</v>
      </c>
      <c r="O1179" s="27">
        <f t="shared" si="292"/>
        <v>0</v>
      </c>
      <c r="P1179" s="27">
        <f t="shared" si="293"/>
        <v>0</v>
      </c>
      <c r="Q1179" s="27" t="str">
        <f t="shared" si="294"/>
        <v xml:space="preserve"> </v>
      </c>
      <c r="R1179" s="16" t="str">
        <f t="shared" si="295"/>
        <v/>
      </c>
      <c r="S1179" s="17" t="str">
        <f t="shared" si="296"/>
        <v/>
      </c>
      <c r="T1179" s="18" t="str">
        <f t="shared" si="288"/>
        <v/>
      </c>
      <c r="U1179" s="19" t="str">
        <f t="shared" si="297"/>
        <v/>
      </c>
      <c r="V1179" s="17" t="str">
        <f t="shared" si="298"/>
        <v/>
      </c>
      <c r="W1179" s="20" t="str">
        <f t="shared" si="299"/>
        <v/>
      </c>
      <c r="X1179" s="17" t="str">
        <f t="shared" si="300"/>
        <v/>
      </c>
      <c r="Y1179" s="17" t="str">
        <f t="shared" si="301"/>
        <v/>
      </c>
      <c r="Z1179" s="21" t="str">
        <f t="shared" si="302"/>
        <v xml:space="preserve"> </v>
      </c>
    </row>
    <row r="1180" spans="11:26" ht="51.75" customHeight="1">
      <c r="K1180" s="63">
        <f t="shared" si="289"/>
        <v>0</v>
      </c>
      <c r="L1180" s="49">
        <f t="shared" si="290"/>
        <v>0</v>
      </c>
      <c r="M1180" s="22" t="str">
        <f t="shared" si="303"/>
        <v/>
      </c>
      <c r="N1180" s="22">
        <f t="shared" si="291"/>
        <v>0</v>
      </c>
      <c r="O1180" s="27">
        <f t="shared" si="292"/>
        <v>0</v>
      </c>
      <c r="P1180" s="27">
        <f t="shared" si="293"/>
        <v>0</v>
      </c>
      <c r="Q1180" s="27" t="str">
        <f t="shared" si="294"/>
        <v xml:space="preserve"> </v>
      </c>
      <c r="R1180" s="16" t="str">
        <f t="shared" si="295"/>
        <v/>
      </c>
      <c r="S1180" s="17" t="str">
        <f t="shared" si="296"/>
        <v/>
      </c>
      <c r="T1180" s="18" t="str">
        <f t="shared" si="288"/>
        <v/>
      </c>
      <c r="U1180" s="19" t="str">
        <f t="shared" si="297"/>
        <v/>
      </c>
      <c r="V1180" s="17" t="str">
        <f t="shared" si="298"/>
        <v/>
      </c>
      <c r="W1180" s="20" t="str">
        <f t="shared" si="299"/>
        <v/>
      </c>
      <c r="X1180" s="17" t="str">
        <f t="shared" si="300"/>
        <v/>
      </c>
      <c r="Y1180" s="17" t="str">
        <f t="shared" si="301"/>
        <v/>
      </c>
      <c r="Z1180" s="21" t="str">
        <f t="shared" si="302"/>
        <v xml:space="preserve"> </v>
      </c>
    </row>
    <row r="1181" spans="11:26" ht="51.75" customHeight="1">
      <c r="K1181" s="63">
        <f t="shared" si="289"/>
        <v>0</v>
      </c>
      <c r="L1181" s="49">
        <f t="shared" si="290"/>
        <v>0</v>
      </c>
      <c r="M1181" s="22" t="str">
        <f t="shared" si="303"/>
        <v/>
      </c>
      <c r="N1181" s="22">
        <f t="shared" si="291"/>
        <v>0</v>
      </c>
      <c r="O1181" s="27">
        <f t="shared" si="292"/>
        <v>0</v>
      </c>
      <c r="P1181" s="27">
        <f t="shared" si="293"/>
        <v>0</v>
      </c>
      <c r="Q1181" s="27" t="str">
        <f t="shared" si="294"/>
        <v xml:space="preserve"> </v>
      </c>
      <c r="R1181" s="16" t="str">
        <f t="shared" si="295"/>
        <v/>
      </c>
      <c r="S1181" s="17" t="str">
        <f t="shared" si="296"/>
        <v/>
      </c>
      <c r="T1181" s="18" t="str">
        <f t="shared" si="288"/>
        <v/>
      </c>
      <c r="U1181" s="19" t="str">
        <f t="shared" si="297"/>
        <v/>
      </c>
      <c r="V1181" s="17" t="str">
        <f t="shared" si="298"/>
        <v/>
      </c>
      <c r="W1181" s="20" t="str">
        <f t="shared" si="299"/>
        <v/>
      </c>
      <c r="X1181" s="17" t="str">
        <f t="shared" si="300"/>
        <v/>
      </c>
      <c r="Y1181" s="17" t="str">
        <f t="shared" si="301"/>
        <v/>
      </c>
      <c r="Z1181" s="21" t="str">
        <f t="shared" si="302"/>
        <v xml:space="preserve"> </v>
      </c>
    </row>
    <row r="1182" spans="11:26" ht="51.75" customHeight="1">
      <c r="K1182" s="63">
        <f t="shared" si="289"/>
        <v>0</v>
      </c>
      <c r="L1182" s="49">
        <f t="shared" si="290"/>
        <v>0</v>
      </c>
      <c r="M1182" s="22" t="str">
        <f t="shared" si="303"/>
        <v/>
      </c>
      <c r="N1182" s="22">
        <f t="shared" si="291"/>
        <v>0</v>
      </c>
      <c r="O1182" s="27">
        <f t="shared" si="292"/>
        <v>0</v>
      </c>
      <c r="P1182" s="27">
        <f t="shared" si="293"/>
        <v>0</v>
      </c>
      <c r="Q1182" s="27" t="str">
        <f t="shared" si="294"/>
        <v xml:space="preserve"> </v>
      </c>
      <c r="R1182" s="16" t="str">
        <f t="shared" si="295"/>
        <v/>
      </c>
      <c r="S1182" s="17" t="str">
        <f t="shared" si="296"/>
        <v/>
      </c>
      <c r="T1182" s="18" t="str">
        <f t="shared" si="288"/>
        <v/>
      </c>
      <c r="U1182" s="19" t="str">
        <f t="shared" si="297"/>
        <v/>
      </c>
      <c r="V1182" s="17" t="str">
        <f t="shared" si="298"/>
        <v/>
      </c>
      <c r="W1182" s="20" t="str">
        <f t="shared" si="299"/>
        <v/>
      </c>
      <c r="X1182" s="17" t="str">
        <f t="shared" si="300"/>
        <v/>
      </c>
      <c r="Y1182" s="17" t="str">
        <f t="shared" si="301"/>
        <v/>
      </c>
      <c r="Z1182" s="21" t="str">
        <f t="shared" si="302"/>
        <v xml:space="preserve"> </v>
      </c>
    </row>
    <row r="1183" spans="11:26" ht="51.75" customHeight="1">
      <c r="K1183" s="63">
        <f t="shared" si="289"/>
        <v>0</v>
      </c>
      <c r="L1183" s="49">
        <f t="shared" si="290"/>
        <v>0</v>
      </c>
      <c r="M1183" s="22" t="str">
        <f t="shared" si="303"/>
        <v/>
      </c>
      <c r="N1183" s="22">
        <f t="shared" si="291"/>
        <v>0</v>
      </c>
      <c r="O1183" s="27">
        <f t="shared" si="292"/>
        <v>0</v>
      </c>
      <c r="P1183" s="27">
        <f t="shared" si="293"/>
        <v>0</v>
      </c>
      <c r="Q1183" s="27" t="str">
        <f t="shared" si="294"/>
        <v xml:space="preserve"> </v>
      </c>
      <c r="R1183" s="16" t="str">
        <f t="shared" si="295"/>
        <v/>
      </c>
      <c r="S1183" s="17" t="str">
        <f t="shared" si="296"/>
        <v/>
      </c>
      <c r="T1183" s="18" t="str">
        <f t="shared" si="288"/>
        <v/>
      </c>
      <c r="U1183" s="19" t="str">
        <f t="shared" si="297"/>
        <v/>
      </c>
      <c r="V1183" s="17" t="str">
        <f t="shared" si="298"/>
        <v/>
      </c>
      <c r="W1183" s="20" t="str">
        <f t="shared" si="299"/>
        <v/>
      </c>
      <c r="X1183" s="17" t="str">
        <f t="shared" si="300"/>
        <v/>
      </c>
      <c r="Y1183" s="17" t="str">
        <f t="shared" si="301"/>
        <v/>
      </c>
      <c r="Z1183" s="21" t="str">
        <f t="shared" si="302"/>
        <v xml:space="preserve"> </v>
      </c>
    </row>
    <row r="1184" spans="11:26" ht="51.75" customHeight="1">
      <c r="K1184" s="63">
        <f t="shared" si="289"/>
        <v>0</v>
      </c>
      <c r="L1184" s="49">
        <f t="shared" si="290"/>
        <v>0</v>
      </c>
      <c r="M1184" s="22" t="str">
        <f t="shared" si="303"/>
        <v/>
      </c>
      <c r="N1184" s="22">
        <f t="shared" si="291"/>
        <v>0</v>
      </c>
      <c r="O1184" s="27">
        <f t="shared" si="292"/>
        <v>0</v>
      </c>
      <c r="P1184" s="27">
        <f t="shared" si="293"/>
        <v>0</v>
      </c>
      <c r="Q1184" s="27" t="str">
        <f t="shared" si="294"/>
        <v xml:space="preserve"> </v>
      </c>
      <c r="R1184" s="16" t="str">
        <f t="shared" si="295"/>
        <v/>
      </c>
      <c r="S1184" s="17" t="str">
        <f t="shared" si="296"/>
        <v/>
      </c>
      <c r="T1184" s="18" t="str">
        <f t="shared" si="288"/>
        <v/>
      </c>
      <c r="U1184" s="19" t="str">
        <f t="shared" si="297"/>
        <v/>
      </c>
      <c r="V1184" s="17" t="str">
        <f t="shared" si="298"/>
        <v/>
      </c>
      <c r="W1184" s="20" t="str">
        <f t="shared" si="299"/>
        <v/>
      </c>
      <c r="X1184" s="17" t="str">
        <f t="shared" si="300"/>
        <v/>
      </c>
      <c r="Y1184" s="17" t="str">
        <f t="shared" si="301"/>
        <v/>
      </c>
      <c r="Z1184" s="21" t="str">
        <f t="shared" si="302"/>
        <v xml:space="preserve"> </v>
      </c>
    </row>
    <row r="1185" spans="11:26" ht="51.75" customHeight="1">
      <c r="K1185" s="63">
        <f t="shared" si="289"/>
        <v>0</v>
      </c>
      <c r="L1185" s="49">
        <f t="shared" si="290"/>
        <v>0</v>
      </c>
      <c r="M1185" s="22" t="str">
        <f t="shared" si="303"/>
        <v/>
      </c>
      <c r="N1185" s="22">
        <f t="shared" si="291"/>
        <v>0</v>
      </c>
      <c r="O1185" s="27">
        <f t="shared" si="292"/>
        <v>0</v>
      </c>
      <c r="P1185" s="27">
        <f t="shared" si="293"/>
        <v>0</v>
      </c>
      <c r="Q1185" s="27" t="str">
        <f t="shared" si="294"/>
        <v xml:space="preserve"> </v>
      </c>
      <c r="R1185" s="16" t="str">
        <f t="shared" si="295"/>
        <v/>
      </c>
      <c r="S1185" s="17" t="str">
        <f t="shared" si="296"/>
        <v/>
      </c>
      <c r="T1185" s="18" t="str">
        <f t="shared" si="288"/>
        <v/>
      </c>
      <c r="U1185" s="19" t="str">
        <f t="shared" si="297"/>
        <v/>
      </c>
      <c r="V1185" s="17" t="str">
        <f t="shared" si="298"/>
        <v/>
      </c>
      <c r="W1185" s="20" t="str">
        <f t="shared" si="299"/>
        <v/>
      </c>
      <c r="X1185" s="17" t="str">
        <f t="shared" si="300"/>
        <v/>
      </c>
      <c r="Y1185" s="17" t="str">
        <f t="shared" si="301"/>
        <v/>
      </c>
      <c r="Z1185" s="21" t="str">
        <f t="shared" si="302"/>
        <v xml:space="preserve"> </v>
      </c>
    </row>
    <row r="1186" spans="11:26" ht="51.75" customHeight="1">
      <c r="K1186" s="63">
        <f t="shared" si="289"/>
        <v>0</v>
      </c>
      <c r="L1186" s="49">
        <f t="shared" si="290"/>
        <v>0</v>
      </c>
      <c r="M1186" s="22" t="str">
        <f t="shared" si="303"/>
        <v/>
      </c>
      <c r="N1186" s="22">
        <f t="shared" si="291"/>
        <v>0</v>
      </c>
      <c r="O1186" s="27">
        <f t="shared" si="292"/>
        <v>0</v>
      </c>
      <c r="P1186" s="27">
        <f t="shared" si="293"/>
        <v>0</v>
      </c>
      <c r="Q1186" s="27" t="str">
        <f t="shared" si="294"/>
        <v xml:space="preserve"> </v>
      </c>
      <c r="R1186" s="16" t="str">
        <f t="shared" si="295"/>
        <v/>
      </c>
      <c r="S1186" s="17" t="str">
        <f t="shared" si="296"/>
        <v/>
      </c>
      <c r="T1186" s="18" t="str">
        <f t="shared" si="288"/>
        <v/>
      </c>
      <c r="U1186" s="19" t="str">
        <f t="shared" si="297"/>
        <v/>
      </c>
      <c r="V1186" s="17" t="str">
        <f t="shared" si="298"/>
        <v/>
      </c>
      <c r="W1186" s="20" t="str">
        <f t="shared" si="299"/>
        <v/>
      </c>
      <c r="X1186" s="17" t="str">
        <f t="shared" si="300"/>
        <v/>
      </c>
      <c r="Y1186" s="17" t="str">
        <f t="shared" si="301"/>
        <v/>
      </c>
      <c r="Z1186" s="21" t="str">
        <f t="shared" si="302"/>
        <v xml:space="preserve"> </v>
      </c>
    </row>
    <row r="1187" spans="11:26" ht="51.75" customHeight="1">
      <c r="K1187" s="63">
        <f t="shared" si="289"/>
        <v>0</v>
      </c>
      <c r="L1187" s="49">
        <f t="shared" si="290"/>
        <v>0</v>
      </c>
      <c r="M1187" s="22" t="str">
        <f t="shared" si="303"/>
        <v/>
      </c>
      <c r="N1187" s="22">
        <f t="shared" si="291"/>
        <v>0</v>
      </c>
      <c r="O1187" s="27">
        <f t="shared" si="292"/>
        <v>0</v>
      </c>
      <c r="P1187" s="27">
        <f t="shared" si="293"/>
        <v>0</v>
      </c>
      <c r="Q1187" s="27" t="str">
        <f t="shared" si="294"/>
        <v xml:space="preserve"> </v>
      </c>
      <c r="R1187" s="16" t="str">
        <f t="shared" si="295"/>
        <v/>
      </c>
      <c r="S1187" s="17" t="str">
        <f t="shared" si="296"/>
        <v/>
      </c>
      <c r="T1187" s="18" t="str">
        <f t="shared" si="288"/>
        <v/>
      </c>
      <c r="U1187" s="19" t="str">
        <f t="shared" si="297"/>
        <v/>
      </c>
      <c r="V1187" s="17" t="str">
        <f t="shared" si="298"/>
        <v/>
      </c>
      <c r="W1187" s="20" t="str">
        <f t="shared" si="299"/>
        <v/>
      </c>
      <c r="X1187" s="17" t="str">
        <f t="shared" si="300"/>
        <v/>
      </c>
      <c r="Y1187" s="17" t="str">
        <f t="shared" si="301"/>
        <v/>
      </c>
      <c r="Z1187" s="21" t="str">
        <f t="shared" si="302"/>
        <v xml:space="preserve"> </v>
      </c>
    </row>
    <row r="1188" spans="11:26" ht="51.75" customHeight="1">
      <c r="K1188" s="63">
        <f t="shared" si="289"/>
        <v>0</v>
      </c>
      <c r="L1188" s="49">
        <f t="shared" si="290"/>
        <v>0</v>
      </c>
      <c r="M1188" s="22" t="str">
        <f t="shared" si="303"/>
        <v/>
      </c>
      <c r="N1188" s="22">
        <f t="shared" si="291"/>
        <v>0</v>
      </c>
      <c r="O1188" s="27">
        <f t="shared" si="292"/>
        <v>0</v>
      </c>
      <c r="P1188" s="27">
        <f t="shared" si="293"/>
        <v>0</v>
      </c>
      <c r="Q1188" s="27" t="str">
        <f t="shared" si="294"/>
        <v xml:space="preserve"> </v>
      </c>
      <c r="R1188" s="16" t="str">
        <f t="shared" si="295"/>
        <v/>
      </c>
      <c r="S1188" s="17" t="str">
        <f t="shared" si="296"/>
        <v/>
      </c>
      <c r="T1188" s="18" t="str">
        <f t="shared" si="288"/>
        <v/>
      </c>
      <c r="U1188" s="19" t="str">
        <f t="shared" si="297"/>
        <v/>
      </c>
      <c r="V1188" s="17" t="str">
        <f t="shared" si="298"/>
        <v/>
      </c>
      <c r="W1188" s="20" t="str">
        <f t="shared" si="299"/>
        <v/>
      </c>
      <c r="X1188" s="17" t="str">
        <f t="shared" si="300"/>
        <v/>
      </c>
      <c r="Y1188" s="17" t="str">
        <f t="shared" si="301"/>
        <v/>
      </c>
      <c r="Z1188" s="21" t="str">
        <f t="shared" si="302"/>
        <v xml:space="preserve"> </v>
      </c>
    </row>
    <row r="1189" spans="11:26" ht="51.75" customHeight="1">
      <c r="K1189" s="63">
        <f t="shared" si="289"/>
        <v>0</v>
      </c>
      <c r="L1189" s="49">
        <f t="shared" si="290"/>
        <v>0</v>
      </c>
      <c r="M1189" s="22" t="str">
        <f t="shared" si="303"/>
        <v/>
      </c>
      <c r="N1189" s="22">
        <f t="shared" si="291"/>
        <v>0</v>
      </c>
      <c r="O1189" s="27">
        <f t="shared" si="292"/>
        <v>0</v>
      </c>
      <c r="P1189" s="27">
        <f t="shared" si="293"/>
        <v>0</v>
      </c>
      <c r="Q1189" s="27" t="str">
        <f t="shared" si="294"/>
        <v xml:space="preserve"> </v>
      </c>
      <c r="R1189" s="16" t="str">
        <f t="shared" si="295"/>
        <v/>
      </c>
      <c r="S1189" s="17" t="str">
        <f t="shared" si="296"/>
        <v/>
      </c>
      <c r="T1189" s="18" t="str">
        <f t="shared" si="288"/>
        <v/>
      </c>
      <c r="U1189" s="19" t="str">
        <f t="shared" si="297"/>
        <v/>
      </c>
      <c r="V1189" s="17" t="str">
        <f t="shared" si="298"/>
        <v/>
      </c>
      <c r="W1189" s="20" t="str">
        <f t="shared" si="299"/>
        <v/>
      </c>
      <c r="X1189" s="17" t="str">
        <f t="shared" si="300"/>
        <v/>
      </c>
      <c r="Y1189" s="17" t="str">
        <f t="shared" si="301"/>
        <v/>
      </c>
      <c r="Z1189" s="21" t="str">
        <f t="shared" si="302"/>
        <v xml:space="preserve"> </v>
      </c>
    </row>
    <row r="1190" spans="11:26" ht="51.75" customHeight="1">
      <c r="K1190" s="63">
        <f t="shared" si="289"/>
        <v>0</v>
      </c>
      <c r="L1190" s="49">
        <f t="shared" si="290"/>
        <v>0</v>
      </c>
      <c r="M1190" s="22" t="str">
        <f t="shared" si="303"/>
        <v/>
      </c>
      <c r="N1190" s="22">
        <f t="shared" si="291"/>
        <v>0</v>
      </c>
      <c r="O1190" s="27">
        <f t="shared" si="292"/>
        <v>0</v>
      </c>
      <c r="P1190" s="27">
        <f t="shared" si="293"/>
        <v>0</v>
      </c>
      <c r="Q1190" s="27" t="str">
        <f t="shared" si="294"/>
        <v xml:space="preserve"> </v>
      </c>
      <c r="R1190" s="16" t="str">
        <f t="shared" si="295"/>
        <v/>
      </c>
      <c r="S1190" s="17" t="str">
        <f t="shared" si="296"/>
        <v/>
      </c>
      <c r="T1190" s="18" t="str">
        <f t="shared" si="288"/>
        <v/>
      </c>
      <c r="U1190" s="19" t="str">
        <f t="shared" si="297"/>
        <v/>
      </c>
      <c r="V1190" s="17" t="str">
        <f t="shared" si="298"/>
        <v/>
      </c>
      <c r="W1190" s="20" t="str">
        <f t="shared" si="299"/>
        <v/>
      </c>
      <c r="X1190" s="17" t="str">
        <f t="shared" si="300"/>
        <v/>
      </c>
      <c r="Y1190" s="17" t="str">
        <f t="shared" si="301"/>
        <v/>
      </c>
      <c r="Z1190" s="21" t="str">
        <f t="shared" si="302"/>
        <v xml:space="preserve"> </v>
      </c>
    </row>
    <row r="1191" spans="11:26" ht="51.75" customHeight="1">
      <c r="K1191" s="63">
        <f t="shared" si="289"/>
        <v>0</v>
      </c>
      <c r="L1191" s="49">
        <f t="shared" si="290"/>
        <v>0</v>
      </c>
      <c r="M1191" s="22" t="str">
        <f t="shared" si="303"/>
        <v/>
      </c>
      <c r="N1191" s="22">
        <f t="shared" si="291"/>
        <v>0</v>
      </c>
      <c r="O1191" s="27">
        <f t="shared" si="292"/>
        <v>0</v>
      </c>
      <c r="P1191" s="27">
        <f t="shared" si="293"/>
        <v>0</v>
      </c>
      <c r="Q1191" s="27" t="str">
        <f t="shared" si="294"/>
        <v xml:space="preserve"> </v>
      </c>
      <c r="R1191" s="16" t="str">
        <f t="shared" si="295"/>
        <v/>
      </c>
      <c r="S1191" s="17" t="str">
        <f t="shared" si="296"/>
        <v/>
      </c>
      <c r="T1191" s="18" t="str">
        <f t="shared" si="288"/>
        <v/>
      </c>
      <c r="U1191" s="19" t="str">
        <f t="shared" si="297"/>
        <v/>
      </c>
      <c r="V1191" s="17" t="str">
        <f t="shared" si="298"/>
        <v/>
      </c>
      <c r="W1191" s="20" t="str">
        <f t="shared" si="299"/>
        <v/>
      </c>
      <c r="X1191" s="17" t="str">
        <f t="shared" si="300"/>
        <v/>
      </c>
      <c r="Y1191" s="17" t="str">
        <f t="shared" si="301"/>
        <v/>
      </c>
      <c r="Z1191" s="21" t="str">
        <f t="shared" si="302"/>
        <v xml:space="preserve"> </v>
      </c>
    </row>
    <row r="1192" spans="11:26" ht="51.75" customHeight="1">
      <c r="K1192" s="63">
        <f t="shared" si="289"/>
        <v>0</v>
      </c>
      <c r="L1192" s="49">
        <f t="shared" si="290"/>
        <v>0</v>
      </c>
      <c r="M1192" s="22" t="str">
        <f t="shared" si="303"/>
        <v/>
      </c>
      <c r="N1192" s="22">
        <f t="shared" si="291"/>
        <v>0</v>
      </c>
      <c r="O1192" s="27">
        <f t="shared" si="292"/>
        <v>0</v>
      </c>
      <c r="P1192" s="27">
        <f t="shared" si="293"/>
        <v>0</v>
      </c>
      <c r="Q1192" s="27" t="str">
        <f t="shared" si="294"/>
        <v xml:space="preserve"> </v>
      </c>
      <c r="R1192" s="16" t="str">
        <f t="shared" si="295"/>
        <v/>
      </c>
      <c r="S1192" s="17" t="str">
        <f t="shared" si="296"/>
        <v/>
      </c>
      <c r="T1192" s="18" t="str">
        <f t="shared" si="288"/>
        <v/>
      </c>
      <c r="U1192" s="19" t="str">
        <f t="shared" si="297"/>
        <v/>
      </c>
      <c r="V1192" s="17" t="str">
        <f t="shared" si="298"/>
        <v/>
      </c>
      <c r="W1192" s="20" t="str">
        <f t="shared" si="299"/>
        <v/>
      </c>
      <c r="X1192" s="17" t="str">
        <f t="shared" si="300"/>
        <v/>
      </c>
      <c r="Y1192" s="17" t="str">
        <f t="shared" si="301"/>
        <v/>
      </c>
      <c r="Z1192" s="21" t="str">
        <f t="shared" si="302"/>
        <v xml:space="preserve"> </v>
      </c>
    </row>
    <row r="1193" spans="11:26" ht="51.75" customHeight="1">
      <c r="K1193" s="63">
        <f t="shared" si="289"/>
        <v>0</v>
      </c>
      <c r="L1193" s="49">
        <f t="shared" si="290"/>
        <v>0</v>
      </c>
      <c r="M1193" s="22" t="str">
        <f t="shared" si="303"/>
        <v/>
      </c>
      <c r="N1193" s="22">
        <f t="shared" si="291"/>
        <v>0</v>
      </c>
      <c r="O1193" s="27">
        <f t="shared" si="292"/>
        <v>0</v>
      </c>
      <c r="P1193" s="27">
        <f t="shared" si="293"/>
        <v>0</v>
      </c>
      <c r="Q1193" s="27" t="str">
        <f t="shared" si="294"/>
        <v xml:space="preserve"> </v>
      </c>
      <c r="R1193" s="16" t="str">
        <f t="shared" si="295"/>
        <v/>
      </c>
      <c r="S1193" s="17" t="str">
        <f t="shared" si="296"/>
        <v/>
      </c>
      <c r="T1193" s="18" t="str">
        <f t="shared" si="288"/>
        <v/>
      </c>
      <c r="U1193" s="19" t="str">
        <f t="shared" si="297"/>
        <v/>
      </c>
      <c r="V1193" s="17" t="str">
        <f t="shared" si="298"/>
        <v/>
      </c>
      <c r="W1193" s="20" t="str">
        <f t="shared" si="299"/>
        <v/>
      </c>
      <c r="X1193" s="17" t="str">
        <f t="shared" si="300"/>
        <v/>
      </c>
      <c r="Y1193" s="17" t="str">
        <f t="shared" si="301"/>
        <v/>
      </c>
      <c r="Z1193" s="21" t="str">
        <f t="shared" si="302"/>
        <v xml:space="preserve"> </v>
      </c>
    </row>
    <row r="1194" spans="11:26" ht="51.75" customHeight="1">
      <c r="K1194" s="63">
        <f t="shared" si="289"/>
        <v>0</v>
      </c>
      <c r="L1194" s="49">
        <f t="shared" si="290"/>
        <v>0</v>
      </c>
      <c r="M1194" s="22" t="str">
        <f t="shared" si="303"/>
        <v/>
      </c>
      <c r="N1194" s="22">
        <f t="shared" si="291"/>
        <v>0</v>
      </c>
      <c r="O1194" s="27">
        <f t="shared" si="292"/>
        <v>0</v>
      </c>
      <c r="P1194" s="27">
        <f t="shared" si="293"/>
        <v>0</v>
      </c>
      <c r="Q1194" s="27" t="str">
        <f t="shared" si="294"/>
        <v xml:space="preserve"> </v>
      </c>
      <c r="R1194" s="16" t="str">
        <f t="shared" si="295"/>
        <v/>
      </c>
      <c r="S1194" s="17" t="str">
        <f t="shared" si="296"/>
        <v/>
      </c>
      <c r="T1194" s="18" t="str">
        <f t="shared" si="288"/>
        <v/>
      </c>
      <c r="U1194" s="19" t="str">
        <f t="shared" si="297"/>
        <v/>
      </c>
      <c r="V1194" s="17" t="str">
        <f t="shared" si="298"/>
        <v/>
      </c>
      <c r="W1194" s="20" t="str">
        <f t="shared" si="299"/>
        <v/>
      </c>
      <c r="X1194" s="17" t="str">
        <f t="shared" si="300"/>
        <v/>
      </c>
      <c r="Y1194" s="17" t="str">
        <f t="shared" si="301"/>
        <v/>
      </c>
      <c r="Z1194" s="21" t="str">
        <f t="shared" si="302"/>
        <v xml:space="preserve"> </v>
      </c>
    </row>
    <row r="1195" spans="11:26" ht="51.75" customHeight="1">
      <c r="K1195" s="63">
        <f t="shared" si="289"/>
        <v>0</v>
      </c>
      <c r="L1195" s="49">
        <f t="shared" si="290"/>
        <v>0</v>
      </c>
      <c r="M1195" s="22" t="str">
        <f t="shared" si="303"/>
        <v/>
      </c>
      <c r="N1195" s="22">
        <f t="shared" si="291"/>
        <v>0</v>
      </c>
      <c r="O1195" s="27">
        <f t="shared" si="292"/>
        <v>0</v>
      </c>
      <c r="P1195" s="27">
        <f t="shared" si="293"/>
        <v>0</v>
      </c>
      <c r="Q1195" s="27" t="str">
        <f t="shared" si="294"/>
        <v xml:space="preserve"> </v>
      </c>
      <c r="R1195" s="16" t="str">
        <f t="shared" si="295"/>
        <v/>
      </c>
      <c r="S1195" s="17" t="str">
        <f t="shared" si="296"/>
        <v/>
      </c>
      <c r="T1195" s="18" t="str">
        <f t="shared" si="288"/>
        <v/>
      </c>
      <c r="U1195" s="19" t="str">
        <f t="shared" si="297"/>
        <v/>
      </c>
      <c r="V1195" s="17" t="str">
        <f t="shared" si="298"/>
        <v/>
      </c>
      <c r="W1195" s="20" t="str">
        <f t="shared" si="299"/>
        <v/>
      </c>
      <c r="X1195" s="17" t="str">
        <f t="shared" si="300"/>
        <v/>
      </c>
      <c r="Y1195" s="17" t="str">
        <f t="shared" si="301"/>
        <v/>
      </c>
      <c r="Z1195" s="21" t="str">
        <f t="shared" si="302"/>
        <v xml:space="preserve"> </v>
      </c>
    </row>
    <row r="1196" spans="11:26" ht="51.75" customHeight="1">
      <c r="K1196" s="63">
        <f t="shared" si="289"/>
        <v>0</v>
      </c>
      <c r="L1196" s="49">
        <f t="shared" si="290"/>
        <v>0</v>
      </c>
      <c r="M1196" s="22" t="str">
        <f t="shared" si="303"/>
        <v/>
      </c>
      <c r="N1196" s="22">
        <f t="shared" si="291"/>
        <v>0</v>
      </c>
      <c r="O1196" s="27">
        <f t="shared" si="292"/>
        <v>0</v>
      </c>
      <c r="P1196" s="27">
        <f t="shared" si="293"/>
        <v>0</v>
      </c>
      <c r="Q1196" s="27" t="str">
        <f t="shared" si="294"/>
        <v xml:space="preserve"> </v>
      </c>
      <c r="R1196" s="16" t="str">
        <f t="shared" si="295"/>
        <v/>
      </c>
      <c r="S1196" s="17" t="str">
        <f t="shared" si="296"/>
        <v/>
      </c>
      <c r="T1196" s="18" t="str">
        <f t="shared" si="288"/>
        <v/>
      </c>
      <c r="U1196" s="19" t="str">
        <f t="shared" si="297"/>
        <v/>
      </c>
      <c r="V1196" s="17" t="str">
        <f t="shared" si="298"/>
        <v/>
      </c>
      <c r="W1196" s="20" t="str">
        <f t="shared" si="299"/>
        <v/>
      </c>
      <c r="X1196" s="17" t="str">
        <f t="shared" si="300"/>
        <v/>
      </c>
      <c r="Y1196" s="17" t="str">
        <f t="shared" si="301"/>
        <v/>
      </c>
      <c r="Z1196" s="21" t="str">
        <f t="shared" si="302"/>
        <v xml:space="preserve"> </v>
      </c>
    </row>
    <row r="1197" spans="11:26" ht="51.75" customHeight="1">
      <c r="K1197" s="63">
        <f t="shared" si="289"/>
        <v>0</v>
      </c>
      <c r="L1197" s="49">
        <f t="shared" si="290"/>
        <v>0</v>
      </c>
      <c r="M1197" s="22" t="str">
        <f t="shared" si="303"/>
        <v/>
      </c>
      <c r="N1197" s="22">
        <f t="shared" si="291"/>
        <v>0</v>
      </c>
      <c r="O1197" s="27">
        <f t="shared" si="292"/>
        <v>0</v>
      </c>
      <c r="P1197" s="27">
        <f t="shared" si="293"/>
        <v>0</v>
      </c>
      <c r="Q1197" s="27" t="str">
        <f t="shared" si="294"/>
        <v xml:space="preserve"> </v>
      </c>
      <c r="R1197" s="16" t="str">
        <f t="shared" si="295"/>
        <v/>
      </c>
      <c r="S1197" s="17" t="str">
        <f t="shared" si="296"/>
        <v/>
      </c>
      <c r="T1197" s="18" t="str">
        <f t="shared" si="288"/>
        <v/>
      </c>
      <c r="U1197" s="19" t="str">
        <f t="shared" si="297"/>
        <v/>
      </c>
      <c r="V1197" s="17" t="str">
        <f t="shared" si="298"/>
        <v/>
      </c>
      <c r="W1197" s="20" t="str">
        <f t="shared" si="299"/>
        <v/>
      </c>
      <c r="X1197" s="17" t="str">
        <f t="shared" si="300"/>
        <v/>
      </c>
      <c r="Y1197" s="17" t="str">
        <f t="shared" si="301"/>
        <v/>
      </c>
      <c r="Z1197" s="21" t="str">
        <f t="shared" si="302"/>
        <v xml:space="preserve"> </v>
      </c>
    </row>
    <row r="1198" spans="11:26" ht="51.75" customHeight="1">
      <c r="K1198" s="63">
        <f t="shared" si="289"/>
        <v>0</v>
      </c>
      <c r="L1198" s="49">
        <f t="shared" si="290"/>
        <v>0</v>
      </c>
      <c r="M1198" s="22" t="str">
        <f t="shared" si="303"/>
        <v/>
      </c>
      <c r="N1198" s="22">
        <f t="shared" si="291"/>
        <v>0</v>
      </c>
      <c r="O1198" s="27">
        <f t="shared" si="292"/>
        <v>0</v>
      </c>
      <c r="P1198" s="27">
        <f t="shared" si="293"/>
        <v>0</v>
      </c>
      <c r="Q1198" s="27" t="str">
        <f t="shared" si="294"/>
        <v xml:space="preserve"> </v>
      </c>
      <c r="R1198" s="16" t="str">
        <f t="shared" si="295"/>
        <v/>
      </c>
      <c r="S1198" s="17" t="str">
        <f t="shared" si="296"/>
        <v/>
      </c>
      <c r="T1198" s="18" t="str">
        <f t="shared" si="288"/>
        <v/>
      </c>
      <c r="U1198" s="19" t="str">
        <f t="shared" si="297"/>
        <v/>
      </c>
      <c r="V1198" s="17" t="str">
        <f t="shared" si="298"/>
        <v/>
      </c>
      <c r="W1198" s="20" t="str">
        <f t="shared" si="299"/>
        <v/>
      </c>
      <c r="X1198" s="17" t="str">
        <f t="shared" si="300"/>
        <v/>
      </c>
      <c r="Y1198" s="17" t="str">
        <f t="shared" si="301"/>
        <v/>
      </c>
      <c r="Z1198" s="21" t="str">
        <f t="shared" si="302"/>
        <v xml:space="preserve"> </v>
      </c>
    </row>
    <row r="1199" spans="11:26" ht="51.75" customHeight="1">
      <c r="K1199" s="63">
        <f t="shared" si="289"/>
        <v>0</v>
      </c>
      <c r="L1199" s="49">
        <f t="shared" si="290"/>
        <v>0</v>
      </c>
      <c r="M1199" s="22" t="str">
        <f t="shared" si="303"/>
        <v/>
      </c>
      <c r="N1199" s="22">
        <f t="shared" si="291"/>
        <v>0</v>
      </c>
      <c r="O1199" s="27">
        <f t="shared" si="292"/>
        <v>0</v>
      </c>
      <c r="P1199" s="27">
        <f t="shared" si="293"/>
        <v>0</v>
      </c>
      <c r="Q1199" s="27" t="str">
        <f t="shared" si="294"/>
        <v xml:space="preserve"> </v>
      </c>
      <c r="R1199" s="16" t="str">
        <f t="shared" si="295"/>
        <v/>
      </c>
      <c r="S1199" s="17" t="str">
        <f t="shared" si="296"/>
        <v/>
      </c>
      <c r="T1199" s="18" t="str">
        <f t="shared" si="288"/>
        <v/>
      </c>
      <c r="U1199" s="19" t="str">
        <f t="shared" si="297"/>
        <v/>
      </c>
      <c r="V1199" s="17" t="str">
        <f t="shared" si="298"/>
        <v/>
      </c>
      <c r="W1199" s="20" t="str">
        <f t="shared" si="299"/>
        <v/>
      </c>
      <c r="X1199" s="17" t="str">
        <f t="shared" si="300"/>
        <v/>
      </c>
      <c r="Y1199" s="17" t="str">
        <f t="shared" si="301"/>
        <v/>
      </c>
      <c r="Z1199" s="21" t="str">
        <f t="shared" si="302"/>
        <v xml:space="preserve"> </v>
      </c>
    </row>
    <row r="1200" spans="11:26" ht="51.75" customHeight="1">
      <c r="K1200" s="63">
        <f t="shared" si="289"/>
        <v>0</v>
      </c>
      <c r="L1200" s="49">
        <f t="shared" si="290"/>
        <v>0</v>
      </c>
      <c r="M1200" s="22" t="str">
        <f t="shared" si="303"/>
        <v/>
      </c>
      <c r="N1200" s="22">
        <f t="shared" si="291"/>
        <v>0</v>
      </c>
      <c r="O1200" s="27">
        <f t="shared" si="292"/>
        <v>0</v>
      </c>
      <c r="P1200" s="27">
        <f t="shared" si="293"/>
        <v>0</v>
      </c>
      <c r="Q1200" s="27" t="str">
        <f t="shared" si="294"/>
        <v xml:space="preserve"> </v>
      </c>
      <c r="R1200" s="16" t="str">
        <f t="shared" si="295"/>
        <v/>
      </c>
      <c r="S1200" s="17" t="str">
        <f t="shared" si="296"/>
        <v/>
      </c>
      <c r="T1200" s="18" t="str">
        <f t="shared" si="288"/>
        <v/>
      </c>
      <c r="U1200" s="19" t="str">
        <f t="shared" si="297"/>
        <v/>
      </c>
      <c r="V1200" s="17" t="str">
        <f t="shared" si="298"/>
        <v/>
      </c>
      <c r="W1200" s="20" t="str">
        <f t="shared" si="299"/>
        <v/>
      </c>
      <c r="X1200" s="17" t="str">
        <f t="shared" si="300"/>
        <v/>
      </c>
      <c r="Y1200" s="17" t="str">
        <f t="shared" si="301"/>
        <v/>
      </c>
      <c r="Z1200" s="21" t="str">
        <f t="shared" si="302"/>
        <v xml:space="preserve"> </v>
      </c>
    </row>
    <row r="1201" spans="11:26" ht="51.75" customHeight="1">
      <c r="K1201" s="63">
        <f t="shared" si="289"/>
        <v>0</v>
      </c>
      <c r="L1201" s="49">
        <f t="shared" si="290"/>
        <v>0</v>
      </c>
      <c r="M1201" s="22" t="str">
        <f t="shared" si="303"/>
        <v/>
      </c>
      <c r="N1201" s="22">
        <f t="shared" si="291"/>
        <v>0</v>
      </c>
      <c r="O1201" s="27">
        <f t="shared" si="292"/>
        <v>0</v>
      </c>
      <c r="P1201" s="27">
        <f t="shared" si="293"/>
        <v>0</v>
      </c>
      <c r="Q1201" s="27" t="str">
        <f t="shared" si="294"/>
        <v xml:space="preserve"> </v>
      </c>
      <c r="R1201" s="16" t="str">
        <f t="shared" si="295"/>
        <v/>
      </c>
      <c r="S1201" s="17" t="str">
        <f t="shared" si="296"/>
        <v/>
      </c>
      <c r="T1201" s="18" t="str">
        <f t="shared" si="288"/>
        <v/>
      </c>
      <c r="U1201" s="19" t="str">
        <f t="shared" si="297"/>
        <v/>
      </c>
      <c r="V1201" s="17" t="str">
        <f t="shared" si="298"/>
        <v/>
      </c>
      <c r="W1201" s="20" t="str">
        <f t="shared" si="299"/>
        <v/>
      </c>
      <c r="X1201" s="17" t="str">
        <f t="shared" si="300"/>
        <v/>
      </c>
      <c r="Y1201" s="17" t="str">
        <f t="shared" si="301"/>
        <v/>
      </c>
      <c r="Z1201" s="21" t="str">
        <f t="shared" si="302"/>
        <v xml:space="preserve"> </v>
      </c>
    </row>
    <row r="1202" spans="11:26" ht="51.75" customHeight="1">
      <c r="K1202" s="63">
        <f t="shared" si="289"/>
        <v>0</v>
      </c>
      <c r="L1202" s="49">
        <f t="shared" si="290"/>
        <v>0</v>
      </c>
      <c r="M1202" s="22" t="str">
        <f t="shared" si="303"/>
        <v/>
      </c>
      <c r="N1202" s="22">
        <f t="shared" si="291"/>
        <v>0</v>
      </c>
      <c r="O1202" s="27">
        <f t="shared" si="292"/>
        <v>0</v>
      </c>
      <c r="P1202" s="27">
        <f t="shared" si="293"/>
        <v>0</v>
      </c>
      <c r="Q1202" s="27" t="str">
        <f t="shared" si="294"/>
        <v xml:space="preserve"> </v>
      </c>
      <c r="R1202" s="16" t="str">
        <f t="shared" si="295"/>
        <v/>
      </c>
      <c r="S1202" s="17" t="str">
        <f t="shared" si="296"/>
        <v/>
      </c>
      <c r="T1202" s="18" t="str">
        <f t="shared" si="288"/>
        <v/>
      </c>
      <c r="U1202" s="19" t="str">
        <f t="shared" si="297"/>
        <v/>
      </c>
      <c r="V1202" s="17" t="str">
        <f t="shared" si="298"/>
        <v/>
      </c>
      <c r="W1202" s="20" t="str">
        <f t="shared" si="299"/>
        <v/>
      </c>
      <c r="X1202" s="17" t="str">
        <f t="shared" si="300"/>
        <v/>
      </c>
      <c r="Y1202" s="17" t="str">
        <f t="shared" si="301"/>
        <v/>
      </c>
      <c r="Z1202" s="21" t="str">
        <f t="shared" si="302"/>
        <v xml:space="preserve"> </v>
      </c>
    </row>
    <row r="1203" spans="11:26" ht="51.75" customHeight="1">
      <c r="K1203" s="63">
        <f t="shared" si="289"/>
        <v>0</v>
      </c>
      <c r="L1203" s="49">
        <f t="shared" si="290"/>
        <v>0</v>
      </c>
      <c r="M1203" s="22" t="str">
        <f t="shared" si="303"/>
        <v/>
      </c>
      <c r="N1203" s="22">
        <f t="shared" si="291"/>
        <v>0</v>
      </c>
      <c r="O1203" s="27">
        <f t="shared" si="292"/>
        <v>0</v>
      </c>
      <c r="P1203" s="27">
        <f t="shared" si="293"/>
        <v>0</v>
      </c>
      <c r="Q1203" s="27" t="str">
        <f t="shared" si="294"/>
        <v xml:space="preserve"> </v>
      </c>
      <c r="R1203" s="16" t="str">
        <f t="shared" si="295"/>
        <v/>
      </c>
      <c r="S1203" s="17" t="str">
        <f t="shared" si="296"/>
        <v/>
      </c>
      <c r="T1203" s="18" t="str">
        <f t="shared" si="288"/>
        <v/>
      </c>
      <c r="U1203" s="19" t="str">
        <f t="shared" si="297"/>
        <v/>
      </c>
      <c r="V1203" s="17" t="str">
        <f t="shared" si="298"/>
        <v/>
      </c>
      <c r="W1203" s="20" t="str">
        <f t="shared" si="299"/>
        <v/>
      </c>
      <c r="X1203" s="17" t="str">
        <f t="shared" si="300"/>
        <v/>
      </c>
      <c r="Y1203" s="17" t="str">
        <f t="shared" si="301"/>
        <v/>
      </c>
      <c r="Z1203" s="21" t="str">
        <f t="shared" si="302"/>
        <v xml:space="preserve"> </v>
      </c>
    </row>
    <row r="1204" spans="11:26" ht="51.75" customHeight="1">
      <c r="K1204" s="63">
        <f t="shared" si="289"/>
        <v>0</v>
      </c>
      <c r="L1204" s="49">
        <f t="shared" si="290"/>
        <v>0</v>
      </c>
      <c r="M1204" s="22" t="str">
        <f t="shared" si="303"/>
        <v/>
      </c>
      <c r="N1204" s="22">
        <f t="shared" si="291"/>
        <v>0</v>
      </c>
      <c r="O1204" s="27">
        <f t="shared" si="292"/>
        <v>0</v>
      </c>
      <c r="P1204" s="27">
        <f t="shared" si="293"/>
        <v>0</v>
      </c>
      <c r="Q1204" s="27" t="str">
        <f t="shared" si="294"/>
        <v xml:space="preserve"> </v>
      </c>
      <c r="R1204" s="16" t="str">
        <f t="shared" si="295"/>
        <v/>
      </c>
      <c r="S1204" s="17" t="str">
        <f t="shared" si="296"/>
        <v/>
      </c>
      <c r="T1204" s="18" t="str">
        <f t="shared" si="288"/>
        <v/>
      </c>
      <c r="U1204" s="19" t="str">
        <f t="shared" si="297"/>
        <v/>
      </c>
      <c r="V1204" s="17" t="str">
        <f t="shared" si="298"/>
        <v/>
      </c>
      <c r="W1204" s="20" t="str">
        <f t="shared" si="299"/>
        <v/>
      </c>
      <c r="X1204" s="17" t="str">
        <f t="shared" si="300"/>
        <v/>
      </c>
      <c r="Y1204" s="17" t="str">
        <f t="shared" si="301"/>
        <v/>
      </c>
      <c r="Z1204" s="21" t="str">
        <f t="shared" si="302"/>
        <v xml:space="preserve"> </v>
      </c>
    </row>
    <row r="1205" spans="11:26" ht="51.75" customHeight="1">
      <c r="K1205" s="63">
        <f t="shared" si="289"/>
        <v>0</v>
      </c>
      <c r="L1205" s="49">
        <f t="shared" si="290"/>
        <v>0</v>
      </c>
      <c r="M1205" s="22" t="str">
        <f t="shared" si="303"/>
        <v/>
      </c>
      <c r="N1205" s="22">
        <f t="shared" si="291"/>
        <v>0</v>
      </c>
      <c r="O1205" s="27">
        <f t="shared" si="292"/>
        <v>0</v>
      </c>
      <c r="P1205" s="27">
        <f t="shared" si="293"/>
        <v>0</v>
      </c>
      <c r="Q1205" s="27" t="str">
        <f t="shared" si="294"/>
        <v xml:space="preserve"> </v>
      </c>
      <c r="R1205" s="16" t="str">
        <f t="shared" si="295"/>
        <v/>
      </c>
      <c r="S1205" s="17" t="str">
        <f t="shared" si="296"/>
        <v/>
      </c>
      <c r="T1205" s="18" t="str">
        <f t="shared" si="288"/>
        <v/>
      </c>
      <c r="U1205" s="19" t="str">
        <f t="shared" si="297"/>
        <v/>
      </c>
      <c r="V1205" s="17" t="str">
        <f t="shared" si="298"/>
        <v/>
      </c>
      <c r="W1205" s="20" t="str">
        <f t="shared" si="299"/>
        <v/>
      </c>
      <c r="X1205" s="17" t="str">
        <f t="shared" si="300"/>
        <v/>
      </c>
      <c r="Y1205" s="17" t="str">
        <f t="shared" si="301"/>
        <v/>
      </c>
      <c r="Z1205" s="21" t="str">
        <f t="shared" si="302"/>
        <v xml:space="preserve"> </v>
      </c>
    </row>
    <row r="1206" spans="11:26" ht="51.75" customHeight="1">
      <c r="K1206" s="63">
        <f t="shared" si="289"/>
        <v>0</v>
      </c>
      <c r="L1206" s="49">
        <f t="shared" si="290"/>
        <v>0</v>
      </c>
      <c r="M1206" s="22" t="str">
        <f t="shared" si="303"/>
        <v/>
      </c>
      <c r="N1206" s="22">
        <f t="shared" si="291"/>
        <v>0</v>
      </c>
      <c r="O1206" s="27">
        <f t="shared" si="292"/>
        <v>0</v>
      </c>
      <c r="P1206" s="27">
        <f t="shared" si="293"/>
        <v>0</v>
      </c>
      <c r="Q1206" s="27" t="str">
        <f t="shared" si="294"/>
        <v xml:space="preserve"> </v>
      </c>
      <c r="R1206" s="16" t="str">
        <f t="shared" si="295"/>
        <v/>
      </c>
      <c r="S1206" s="17" t="str">
        <f t="shared" si="296"/>
        <v/>
      </c>
      <c r="T1206" s="18" t="str">
        <f t="shared" si="288"/>
        <v/>
      </c>
      <c r="U1206" s="19" t="str">
        <f t="shared" si="297"/>
        <v/>
      </c>
      <c r="V1206" s="17" t="str">
        <f t="shared" si="298"/>
        <v/>
      </c>
      <c r="W1206" s="20" t="str">
        <f t="shared" si="299"/>
        <v/>
      </c>
      <c r="X1206" s="17" t="str">
        <f t="shared" si="300"/>
        <v/>
      </c>
      <c r="Y1206" s="17" t="str">
        <f t="shared" si="301"/>
        <v/>
      </c>
      <c r="Z1206" s="21" t="str">
        <f t="shared" si="302"/>
        <v xml:space="preserve"> </v>
      </c>
    </row>
    <row r="1207" spans="11:26" ht="51.75" customHeight="1">
      <c r="K1207" s="63">
        <f t="shared" si="289"/>
        <v>0</v>
      </c>
      <c r="L1207" s="49">
        <f t="shared" si="290"/>
        <v>0</v>
      </c>
      <c r="M1207" s="22" t="str">
        <f t="shared" si="303"/>
        <v/>
      </c>
      <c r="N1207" s="22">
        <f t="shared" si="291"/>
        <v>0</v>
      </c>
      <c r="O1207" s="27">
        <f t="shared" si="292"/>
        <v>0</v>
      </c>
      <c r="P1207" s="27">
        <f t="shared" si="293"/>
        <v>0</v>
      </c>
      <c r="Q1207" s="27" t="str">
        <f t="shared" si="294"/>
        <v xml:space="preserve"> </v>
      </c>
      <c r="R1207" s="16" t="str">
        <f t="shared" si="295"/>
        <v/>
      </c>
      <c r="S1207" s="17" t="str">
        <f t="shared" si="296"/>
        <v/>
      </c>
      <c r="T1207" s="18" t="str">
        <f t="shared" si="288"/>
        <v/>
      </c>
      <c r="U1207" s="19" t="str">
        <f t="shared" si="297"/>
        <v/>
      </c>
      <c r="V1207" s="17" t="str">
        <f t="shared" si="298"/>
        <v/>
      </c>
      <c r="W1207" s="20" t="str">
        <f t="shared" si="299"/>
        <v/>
      </c>
      <c r="X1207" s="17" t="str">
        <f t="shared" si="300"/>
        <v/>
      </c>
      <c r="Y1207" s="17" t="str">
        <f t="shared" si="301"/>
        <v/>
      </c>
      <c r="Z1207" s="21" t="str">
        <f t="shared" si="302"/>
        <v xml:space="preserve"> </v>
      </c>
    </row>
    <row r="1208" spans="11:26" ht="51.75" customHeight="1">
      <c r="K1208" s="63">
        <f t="shared" si="289"/>
        <v>0</v>
      </c>
      <c r="L1208" s="49">
        <f t="shared" si="290"/>
        <v>0</v>
      </c>
      <c r="M1208" s="22" t="str">
        <f t="shared" si="303"/>
        <v/>
      </c>
      <c r="N1208" s="22">
        <f t="shared" si="291"/>
        <v>0</v>
      </c>
      <c r="O1208" s="27">
        <f t="shared" si="292"/>
        <v>0</v>
      </c>
      <c r="P1208" s="27">
        <f t="shared" si="293"/>
        <v>0</v>
      </c>
      <c r="Q1208" s="27" t="str">
        <f t="shared" si="294"/>
        <v xml:space="preserve"> </v>
      </c>
      <c r="R1208" s="16" t="str">
        <f t="shared" si="295"/>
        <v/>
      </c>
      <c r="S1208" s="17" t="str">
        <f t="shared" si="296"/>
        <v/>
      </c>
      <c r="T1208" s="18" t="str">
        <f t="shared" si="288"/>
        <v/>
      </c>
      <c r="U1208" s="19" t="str">
        <f t="shared" si="297"/>
        <v/>
      </c>
      <c r="V1208" s="17" t="str">
        <f t="shared" si="298"/>
        <v/>
      </c>
      <c r="W1208" s="20" t="str">
        <f t="shared" si="299"/>
        <v/>
      </c>
      <c r="X1208" s="17" t="str">
        <f t="shared" si="300"/>
        <v/>
      </c>
      <c r="Y1208" s="17" t="str">
        <f t="shared" si="301"/>
        <v/>
      </c>
      <c r="Z1208" s="21" t="str">
        <f t="shared" si="302"/>
        <v xml:space="preserve"> </v>
      </c>
    </row>
    <row r="1209" spans="11:26" ht="51.75" customHeight="1">
      <c r="K1209" s="63">
        <f t="shared" si="289"/>
        <v>0</v>
      </c>
      <c r="L1209" s="49">
        <f t="shared" si="290"/>
        <v>0</v>
      </c>
      <c r="M1209" s="22" t="str">
        <f t="shared" si="303"/>
        <v/>
      </c>
      <c r="N1209" s="22">
        <f t="shared" si="291"/>
        <v>0</v>
      </c>
      <c r="O1209" s="27">
        <f t="shared" si="292"/>
        <v>0</v>
      </c>
      <c r="P1209" s="27">
        <f t="shared" si="293"/>
        <v>0</v>
      </c>
      <c r="Q1209" s="27" t="str">
        <f t="shared" si="294"/>
        <v xml:space="preserve"> </v>
      </c>
      <c r="R1209" s="16" t="str">
        <f t="shared" si="295"/>
        <v/>
      </c>
      <c r="S1209" s="17" t="str">
        <f t="shared" si="296"/>
        <v/>
      </c>
      <c r="T1209" s="18" t="str">
        <f t="shared" si="288"/>
        <v/>
      </c>
      <c r="U1209" s="19" t="str">
        <f t="shared" si="297"/>
        <v/>
      </c>
      <c r="V1209" s="17" t="str">
        <f t="shared" si="298"/>
        <v/>
      </c>
      <c r="W1209" s="20" t="str">
        <f t="shared" si="299"/>
        <v/>
      </c>
      <c r="X1209" s="17" t="str">
        <f t="shared" si="300"/>
        <v/>
      </c>
      <c r="Y1209" s="17" t="str">
        <f t="shared" si="301"/>
        <v/>
      </c>
      <c r="Z1209" s="21" t="str">
        <f t="shared" si="302"/>
        <v xml:space="preserve"> </v>
      </c>
    </row>
    <row r="1210" spans="11:26" ht="51.75" customHeight="1">
      <c r="K1210" s="63">
        <f t="shared" si="289"/>
        <v>0</v>
      </c>
      <c r="L1210" s="49">
        <f t="shared" si="290"/>
        <v>0</v>
      </c>
      <c r="M1210" s="22" t="str">
        <f t="shared" si="303"/>
        <v/>
      </c>
      <c r="N1210" s="22">
        <f t="shared" si="291"/>
        <v>0</v>
      </c>
      <c r="O1210" s="27">
        <f t="shared" si="292"/>
        <v>0</v>
      </c>
      <c r="P1210" s="27">
        <f t="shared" si="293"/>
        <v>0</v>
      </c>
      <c r="Q1210" s="27" t="str">
        <f t="shared" si="294"/>
        <v xml:space="preserve"> </v>
      </c>
      <c r="R1210" s="16" t="str">
        <f t="shared" si="295"/>
        <v/>
      </c>
      <c r="S1210" s="17" t="str">
        <f t="shared" si="296"/>
        <v/>
      </c>
      <c r="T1210" s="18" t="str">
        <f t="shared" si="288"/>
        <v/>
      </c>
      <c r="U1210" s="19" t="str">
        <f t="shared" si="297"/>
        <v/>
      </c>
      <c r="V1210" s="17" t="str">
        <f t="shared" si="298"/>
        <v/>
      </c>
      <c r="W1210" s="20" t="str">
        <f t="shared" si="299"/>
        <v/>
      </c>
      <c r="X1210" s="17" t="str">
        <f t="shared" si="300"/>
        <v/>
      </c>
      <c r="Y1210" s="17" t="str">
        <f t="shared" si="301"/>
        <v/>
      </c>
      <c r="Z1210" s="21" t="str">
        <f t="shared" si="302"/>
        <v xml:space="preserve"> </v>
      </c>
    </row>
    <row r="1211" spans="11:26" ht="51.75" customHeight="1">
      <c r="K1211" s="63">
        <f t="shared" si="289"/>
        <v>0</v>
      </c>
      <c r="L1211" s="49">
        <f t="shared" si="290"/>
        <v>0</v>
      </c>
      <c r="M1211" s="22" t="str">
        <f t="shared" si="303"/>
        <v/>
      </c>
      <c r="N1211" s="22">
        <f t="shared" si="291"/>
        <v>0</v>
      </c>
      <c r="O1211" s="27">
        <f t="shared" si="292"/>
        <v>0</v>
      </c>
      <c r="P1211" s="27">
        <f t="shared" si="293"/>
        <v>0</v>
      </c>
      <c r="Q1211" s="27" t="str">
        <f t="shared" si="294"/>
        <v xml:space="preserve"> </v>
      </c>
      <c r="R1211" s="16" t="str">
        <f t="shared" si="295"/>
        <v/>
      </c>
      <c r="S1211" s="17" t="str">
        <f t="shared" si="296"/>
        <v/>
      </c>
      <c r="T1211" s="18" t="str">
        <f t="shared" si="288"/>
        <v/>
      </c>
      <c r="U1211" s="19" t="str">
        <f t="shared" si="297"/>
        <v/>
      </c>
      <c r="V1211" s="17" t="str">
        <f t="shared" si="298"/>
        <v/>
      </c>
      <c r="W1211" s="20" t="str">
        <f t="shared" si="299"/>
        <v/>
      </c>
      <c r="X1211" s="17" t="str">
        <f t="shared" si="300"/>
        <v/>
      </c>
      <c r="Y1211" s="17" t="str">
        <f t="shared" si="301"/>
        <v/>
      </c>
      <c r="Z1211" s="21" t="str">
        <f t="shared" si="302"/>
        <v xml:space="preserve"> </v>
      </c>
    </row>
    <row r="1212" spans="11:26" ht="51.75" customHeight="1">
      <c r="K1212" s="63">
        <f t="shared" si="289"/>
        <v>0</v>
      </c>
      <c r="L1212" s="49">
        <f t="shared" si="290"/>
        <v>0</v>
      </c>
      <c r="M1212" s="22" t="str">
        <f t="shared" si="303"/>
        <v/>
      </c>
      <c r="N1212" s="22">
        <f t="shared" si="291"/>
        <v>0</v>
      </c>
      <c r="O1212" s="27">
        <f t="shared" si="292"/>
        <v>0</v>
      </c>
      <c r="P1212" s="27">
        <f t="shared" si="293"/>
        <v>0</v>
      </c>
      <c r="Q1212" s="27" t="str">
        <f t="shared" si="294"/>
        <v xml:space="preserve"> </v>
      </c>
      <c r="R1212" s="16" t="str">
        <f t="shared" si="295"/>
        <v/>
      </c>
      <c r="S1212" s="17" t="str">
        <f t="shared" si="296"/>
        <v/>
      </c>
      <c r="T1212" s="18" t="str">
        <f t="shared" si="288"/>
        <v/>
      </c>
      <c r="U1212" s="19" t="str">
        <f t="shared" si="297"/>
        <v/>
      </c>
      <c r="V1212" s="17" t="str">
        <f t="shared" si="298"/>
        <v/>
      </c>
      <c r="W1212" s="20" t="str">
        <f t="shared" si="299"/>
        <v/>
      </c>
      <c r="X1212" s="17" t="str">
        <f t="shared" si="300"/>
        <v/>
      </c>
      <c r="Y1212" s="17" t="str">
        <f t="shared" si="301"/>
        <v/>
      </c>
      <c r="Z1212" s="21" t="str">
        <f t="shared" si="302"/>
        <v xml:space="preserve"> </v>
      </c>
    </row>
    <row r="1213" spans="11:26" ht="51.75" customHeight="1">
      <c r="K1213" s="63">
        <f t="shared" si="289"/>
        <v>0</v>
      </c>
      <c r="L1213" s="49">
        <f t="shared" si="290"/>
        <v>0</v>
      </c>
      <c r="M1213" s="22" t="str">
        <f t="shared" si="303"/>
        <v/>
      </c>
      <c r="N1213" s="22">
        <f t="shared" si="291"/>
        <v>0</v>
      </c>
      <c r="O1213" s="27">
        <f t="shared" si="292"/>
        <v>0</v>
      </c>
      <c r="P1213" s="27">
        <f t="shared" si="293"/>
        <v>0</v>
      </c>
      <c r="Q1213" s="27" t="str">
        <f t="shared" si="294"/>
        <v xml:space="preserve"> </v>
      </c>
      <c r="R1213" s="16" t="str">
        <f t="shared" si="295"/>
        <v/>
      </c>
      <c r="S1213" s="17" t="str">
        <f t="shared" si="296"/>
        <v/>
      </c>
      <c r="T1213" s="18" t="str">
        <f t="shared" si="288"/>
        <v/>
      </c>
      <c r="U1213" s="19" t="str">
        <f t="shared" si="297"/>
        <v/>
      </c>
      <c r="V1213" s="17" t="str">
        <f t="shared" si="298"/>
        <v/>
      </c>
      <c r="W1213" s="20" t="str">
        <f t="shared" si="299"/>
        <v/>
      </c>
      <c r="X1213" s="17" t="str">
        <f t="shared" si="300"/>
        <v/>
      </c>
      <c r="Y1213" s="17" t="str">
        <f t="shared" si="301"/>
        <v/>
      </c>
      <c r="Z1213" s="21" t="str">
        <f t="shared" si="302"/>
        <v xml:space="preserve"> </v>
      </c>
    </row>
    <row r="1214" spans="11:26" ht="51.75" customHeight="1">
      <c r="K1214" s="63">
        <f t="shared" si="289"/>
        <v>0</v>
      </c>
      <c r="L1214" s="49">
        <f t="shared" si="290"/>
        <v>0</v>
      </c>
      <c r="M1214" s="22" t="str">
        <f t="shared" si="303"/>
        <v/>
      </c>
      <c r="N1214" s="22">
        <f t="shared" si="291"/>
        <v>0</v>
      </c>
      <c r="O1214" s="27">
        <f t="shared" si="292"/>
        <v>0</v>
      </c>
      <c r="P1214" s="27">
        <f t="shared" si="293"/>
        <v>0</v>
      </c>
      <c r="Q1214" s="27" t="str">
        <f t="shared" si="294"/>
        <v xml:space="preserve"> </v>
      </c>
      <c r="R1214" s="16" t="str">
        <f t="shared" si="295"/>
        <v/>
      </c>
      <c r="S1214" s="17" t="str">
        <f t="shared" si="296"/>
        <v/>
      </c>
      <c r="T1214" s="18" t="str">
        <f t="shared" si="288"/>
        <v/>
      </c>
      <c r="U1214" s="19" t="str">
        <f t="shared" si="297"/>
        <v/>
      </c>
      <c r="V1214" s="17" t="str">
        <f t="shared" si="298"/>
        <v/>
      </c>
      <c r="W1214" s="20" t="str">
        <f t="shared" si="299"/>
        <v/>
      </c>
      <c r="X1214" s="17" t="str">
        <f t="shared" si="300"/>
        <v/>
      </c>
      <c r="Y1214" s="17" t="str">
        <f t="shared" si="301"/>
        <v/>
      </c>
      <c r="Z1214" s="21" t="str">
        <f t="shared" si="302"/>
        <v xml:space="preserve"> </v>
      </c>
    </row>
    <row r="1215" spans="11:26" ht="51.75" customHeight="1">
      <c r="K1215" s="63">
        <f t="shared" si="289"/>
        <v>0</v>
      </c>
      <c r="L1215" s="49">
        <f t="shared" si="290"/>
        <v>0</v>
      </c>
      <c r="M1215" s="22" t="str">
        <f t="shared" si="303"/>
        <v/>
      </c>
      <c r="N1215" s="22">
        <f t="shared" si="291"/>
        <v>0</v>
      </c>
      <c r="O1215" s="27">
        <f t="shared" si="292"/>
        <v>0</v>
      </c>
      <c r="P1215" s="27">
        <f t="shared" si="293"/>
        <v>0</v>
      </c>
      <c r="Q1215" s="27" t="str">
        <f t="shared" si="294"/>
        <v xml:space="preserve"> </v>
      </c>
      <c r="R1215" s="16" t="str">
        <f t="shared" si="295"/>
        <v/>
      </c>
      <c r="S1215" s="17" t="str">
        <f t="shared" si="296"/>
        <v/>
      </c>
      <c r="T1215" s="18" t="str">
        <f t="shared" si="288"/>
        <v/>
      </c>
      <c r="U1215" s="19" t="str">
        <f t="shared" si="297"/>
        <v/>
      </c>
      <c r="V1215" s="17" t="str">
        <f t="shared" si="298"/>
        <v/>
      </c>
      <c r="W1215" s="20" t="str">
        <f t="shared" si="299"/>
        <v/>
      </c>
      <c r="X1215" s="17" t="str">
        <f t="shared" si="300"/>
        <v/>
      </c>
      <c r="Y1215" s="17" t="str">
        <f t="shared" si="301"/>
        <v/>
      </c>
      <c r="Z1215" s="21" t="str">
        <f t="shared" si="302"/>
        <v xml:space="preserve"> </v>
      </c>
    </row>
    <row r="1216" spans="11:26" ht="51.75" customHeight="1">
      <c r="K1216" s="63">
        <f t="shared" si="289"/>
        <v>0</v>
      </c>
      <c r="L1216" s="49">
        <f t="shared" si="290"/>
        <v>0</v>
      </c>
      <c r="M1216" s="22" t="str">
        <f t="shared" si="303"/>
        <v/>
      </c>
      <c r="N1216" s="22">
        <f t="shared" si="291"/>
        <v>0</v>
      </c>
      <c r="O1216" s="27">
        <f t="shared" si="292"/>
        <v>0</v>
      </c>
      <c r="P1216" s="27">
        <f t="shared" si="293"/>
        <v>0</v>
      </c>
      <c r="Q1216" s="27" t="str">
        <f t="shared" si="294"/>
        <v xml:space="preserve"> </v>
      </c>
      <c r="R1216" s="16" t="str">
        <f t="shared" si="295"/>
        <v/>
      </c>
      <c r="S1216" s="17" t="str">
        <f t="shared" si="296"/>
        <v/>
      </c>
      <c r="T1216" s="18" t="str">
        <f t="shared" si="288"/>
        <v/>
      </c>
      <c r="U1216" s="19" t="str">
        <f t="shared" si="297"/>
        <v/>
      </c>
      <c r="V1216" s="17" t="str">
        <f t="shared" si="298"/>
        <v/>
      </c>
      <c r="W1216" s="20" t="str">
        <f t="shared" si="299"/>
        <v/>
      </c>
      <c r="X1216" s="17" t="str">
        <f t="shared" si="300"/>
        <v/>
      </c>
      <c r="Y1216" s="17" t="str">
        <f t="shared" si="301"/>
        <v/>
      </c>
      <c r="Z1216" s="21" t="str">
        <f t="shared" si="302"/>
        <v xml:space="preserve"> </v>
      </c>
    </row>
    <row r="1217" spans="11:26" ht="51.75" customHeight="1">
      <c r="K1217" s="63">
        <f t="shared" si="289"/>
        <v>0</v>
      </c>
      <c r="L1217" s="49">
        <f t="shared" si="290"/>
        <v>0</v>
      </c>
      <c r="M1217" s="22" t="str">
        <f t="shared" si="303"/>
        <v/>
      </c>
      <c r="N1217" s="22">
        <f t="shared" si="291"/>
        <v>0</v>
      </c>
      <c r="O1217" s="27">
        <f t="shared" si="292"/>
        <v>0</v>
      </c>
      <c r="P1217" s="27">
        <f t="shared" si="293"/>
        <v>0</v>
      </c>
      <c r="Q1217" s="27" t="str">
        <f t="shared" si="294"/>
        <v xml:space="preserve"> </v>
      </c>
      <c r="R1217" s="16" t="str">
        <f t="shared" si="295"/>
        <v/>
      </c>
      <c r="S1217" s="17" t="str">
        <f t="shared" si="296"/>
        <v/>
      </c>
      <c r="T1217" s="18" t="str">
        <f t="shared" si="288"/>
        <v/>
      </c>
      <c r="U1217" s="19" t="str">
        <f t="shared" si="297"/>
        <v/>
      </c>
      <c r="V1217" s="17" t="str">
        <f t="shared" si="298"/>
        <v/>
      </c>
      <c r="W1217" s="20" t="str">
        <f t="shared" si="299"/>
        <v/>
      </c>
      <c r="X1217" s="17" t="str">
        <f t="shared" si="300"/>
        <v/>
      </c>
      <c r="Y1217" s="17" t="str">
        <f t="shared" si="301"/>
        <v/>
      </c>
      <c r="Z1217" s="21" t="str">
        <f t="shared" si="302"/>
        <v xml:space="preserve"> </v>
      </c>
    </row>
    <row r="1218" spans="11:26" ht="51.75" customHeight="1">
      <c r="K1218" s="63">
        <f t="shared" si="289"/>
        <v>0</v>
      </c>
      <c r="L1218" s="49">
        <f t="shared" si="290"/>
        <v>0</v>
      </c>
      <c r="M1218" s="22" t="str">
        <f t="shared" si="303"/>
        <v/>
      </c>
      <c r="N1218" s="22">
        <f t="shared" si="291"/>
        <v>0</v>
      </c>
      <c r="O1218" s="27">
        <f t="shared" si="292"/>
        <v>0</v>
      </c>
      <c r="P1218" s="27">
        <f t="shared" si="293"/>
        <v>0</v>
      </c>
      <c r="Q1218" s="27" t="str">
        <f t="shared" si="294"/>
        <v xml:space="preserve"> </v>
      </c>
      <c r="R1218" s="16" t="str">
        <f t="shared" si="295"/>
        <v/>
      </c>
      <c r="S1218" s="17" t="str">
        <f t="shared" si="296"/>
        <v/>
      </c>
      <c r="T1218" s="18" t="str">
        <f t="shared" si="288"/>
        <v/>
      </c>
      <c r="U1218" s="19" t="str">
        <f t="shared" si="297"/>
        <v/>
      </c>
      <c r="V1218" s="17" t="str">
        <f t="shared" si="298"/>
        <v/>
      </c>
      <c r="W1218" s="20" t="str">
        <f t="shared" si="299"/>
        <v/>
      </c>
      <c r="X1218" s="17" t="str">
        <f t="shared" si="300"/>
        <v/>
      </c>
      <c r="Y1218" s="17" t="str">
        <f t="shared" si="301"/>
        <v/>
      </c>
      <c r="Z1218" s="21" t="str">
        <f t="shared" si="302"/>
        <v xml:space="preserve"> </v>
      </c>
    </row>
    <row r="1219" spans="11:26" ht="51.75" customHeight="1">
      <c r="K1219" s="63">
        <f t="shared" si="289"/>
        <v>0</v>
      </c>
      <c r="L1219" s="49">
        <f t="shared" si="290"/>
        <v>0</v>
      </c>
      <c r="M1219" s="22" t="str">
        <f t="shared" si="303"/>
        <v/>
      </c>
      <c r="N1219" s="22">
        <f t="shared" si="291"/>
        <v>0</v>
      </c>
      <c r="O1219" s="27">
        <f t="shared" si="292"/>
        <v>0</v>
      </c>
      <c r="P1219" s="27">
        <f t="shared" si="293"/>
        <v>0</v>
      </c>
      <c r="Q1219" s="27" t="str">
        <f t="shared" si="294"/>
        <v xml:space="preserve"> </v>
      </c>
      <c r="R1219" s="16" t="str">
        <f t="shared" si="295"/>
        <v/>
      </c>
      <c r="S1219" s="17" t="str">
        <f t="shared" si="296"/>
        <v/>
      </c>
      <c r="T1219" s="18" t="str">
        <f t="shared" ref="T1219:T1282" si="304">IFERROR(IF(B1219="Vrouw",(-9.376+(0.0001882*(L1219*K1219))+(0.0022*(M1219*L1219))+(0.005841*(M1219*K1219))+(-0.002658*(M1219*F1219))+(0.07693*((F1219/G1219)*100))),-9.236+(0.0002708*(L1219*K1219))+(-0.001663*(M1219*L1219))+(0.007216*(M1219*K1219))+(0.02292*((F1219/G1219)*100))),"")</f>
        <v/>
      </c>
      <c r="U1219" s="19" t="str">
        <f t="shared" si="297"/>
        <v/>
      </c>
      <c r="V1219" s="17" t="str">
        <f t="shared" si="298"/>
        <v/>
      </c>
      <c r="W1219" s="20" t="str">
        <f t="shared" si="299"/>
        <v/>
      </c>
      <c r="X1219" s="17" t="str">
        <f t="shared" si="300"/>
        <v/>
      </c>
      <c r="Y1219" s="17" t="str">
        <f t="shared" si="301"/>
        <v/>
      </c>
      <c r="Z1219" s="21" t="str">
        <f t="shared" si="302"/>
        <v xml:space="preserve"> </v>
      </c>
    </row>
    <row r="1220" spans="11:26" ht="51.75" customHeight="1">
      <c r="K1220" s="63">
        <f t="shared" ref="K1220:K1283" si="305">IFERROR(D1220-E1220," ")</f>
        <v>0</v>
      </c>
      <c r="L1220" s="49">
        <f t="shared" ref="L1220:L1283" si="306">G1220-K1220</f>
        <v>0</v>
      </c>
      <c r="M1220" s="22" t="str">
        <f t="shared" si="303"/>
        <v/>
      </c>
      <c r="N1220" s="22">
        <f t="shared" ref="N1220:N1283" si="307">MROUND(YEARFRAC(H1220,C1220),0.5)</f>
        <v>0</v>
      </c>
      <c r="O1220" s="27">
        <f t="shared" ref="O1220:O1283" si="308">F1220*2.2046226218488</f>
        <v>0</v>
      </c>
      <c r="P1220" s="27">
        <f t="shared" ref="P1220:P1283" si="309">G1220*0.393700787</f>
        <v>0</v>
      </c>
      <c r="Q1220" s="27" t="str">
        <f t="shared" ref="Q1220:Q1283" si="310">IFERROR(AVERAGE(I1220,J1220)*0.393700787," ")</f>
        <v xml:space="preserve"> </v>
      </c>
      <c r="R1220" s="16" t="str">
        <f t="shared" ref="R1220:R1283" si="311">IFERROR(M1220-T1220,"")</f>
        <v/>
      </c>
      <c r="S1220" s="17" t="str">
        <f t="shared" ref="S1220:S1283" si="312">IFERROR(IF(R1220&gt;=0,_xlfn.CONCAT(A1220," heeft de piek groeispurt op ",ROUND(R1220,1)," jarige leeftijd."),""),"")</f>
        <v/>
      </c>
      <c r="T1220" s="18" t="str">
        <f t="shared" si="304"/>
        <v/>
      </c>
      <c r="U1220" s="19" t="str">
        <f t="shared" ref="U1220:U1283" si="313">IFERROR(IF(T1220&gt;=0,_xlfn.CONCAT(A1220," heeft de piek groeispurt ",ABS(ROUND(12*T1220,1))," maanden geleden gehad."),IF(T1220&lt;0,_xlfn.CONCAT(A1220," heeft over ",ABS(ROUND(12*T1220,1))," maanden de piek groeispurt."),"")),"")</f>
        <v/>
      </c>
      <c r="V1220" s="17" t="str">
        <f t="shared" ref="V1220:V1283" si="314">IF(OR(ISBLANK(B1220),ISBLANK(C1220),ISBLANK(D1220),ISBLANK(E1220),ISBLANK(F1220),ISBLANK(G1220),ISBLANK(H1220)),"",IF(B1220="Vrouw","Deze formule is meest betrouwbaar voor jongens",M1220/(6.986547255416+(0.115802846632*M1220)+(0.001450825199*M1220^2)+(0.004518400406*F1220)-(0.000034086447*F1220^2)-(0.151951447289*G1220)+(0.000932836659*G1220^2)-(0.000001656585*G1220^3)+(0.032198263733*L1220)-(0.000269025264*L1220^2)-(0.000760897942*(G1220*M1220)))))</f>
        <v/>
      </c>
      <c r="W1220" s="20" t="str">
        <f t="shared" ref="W1220:W1283" si="315">IFERROR(IF(V1220&gt;=0,_xlfn.CONCAT(A1220, " heeft de piek groeispurt op ",ROUND(V1220,1)," jarige leeftijd."),""),"")</f>
        <v/>
      </c>
      <c r="X1220" s="17" t="str">
        <f t="shared" ref="X1220:X1283" si="316">IF(OR(ISBLANK(B1220),ISBLANK(C1220),ISBLANK(D1220),ISBLANK(E1220),ISBLANK(F1220),ISBLANK(G1220),ISBLANK(H1220)),"",IFERROR(M1220-V1220, "Deze formule is meest betrouwbaar voor jongens"))</f>
        <v/>
      </c>
      <c r="Y1220" s="17" t="str">
        <f t="shared" ref="Y1220:Y1283" si="317">IFERROR(IF(X1220&gt;=0,_xlfn.CONCAT(A1220," heeft de piek groeispurt ",ABS(ROUND(12*X1220,1))," maanden geleden gehad."),IF(X1220&lt;0,_xlfn.CONCAT(A1220," heeft over ",ABS(ROUND(12*X1220,1))," maanden de piek groeispurt."),"")),"")</f>
        <v/>
      </c>
      <c r="Z1220" s="21" t="str">
        <f t="shared" ref="Z1220:Z1283" si="318">IFERROR(IF(B1220="Man",VLOOKUP(N1220,AA:AE,2,FALSE)+(VLOOKUP(N1220,AA:AE,3,FALSE)*P1220)+(VLOOKUP(N1220,AA:AE,4,FALSE)*O1220)+(VLOOKUP(N1220,AA:AE,5,FALSE)*Q1220),VLOOKUP(N1220,AF:AJ,2,FALSE)+(VLOOKUP(N1220,AF:AJ,3,FALSE)*P1220)+(VLOOKUP(N1220,AF:AJ,4,FALSE)*O1220)+(VLOOKUP(N1220,AF:AJ,5,FALSE)*Q1220))*2.54," ")</f>
        <v xml:space="preserve"> </v>
      </c>
    </row>
    <row r="1221" spans="11:26" ht="51.75" customHeight="1">
      <c r="K1221" s="63">
        <f t="shared" si="305"/>
        <v>0</v>
      </c>
      <c r="L1221" s="49">
        <f t="shared" si="306"/>
        <v>0</v>
      </c>
      <c r="M1221" s="22" t="str">
        <f t="shared" ref="M1221:M1284" si="319">IF(H1221="","",ROUND(YEARFRAC(H1221,C1221),1))</f>
        <v/>
      </c>
      <c r="N1221" s="22">
        <f t="shared" si="307"/>
        <v>0</v>
      </c>
      <c r="O1221" s="27">
        <f t="shared" si="308"/>
        <v>0</v>
      </c>
      <c r="P1221" s="27">
        <f t="shared" si="309"/>
        <v>0</v>
      </c>
      <c r="Q1221" s="27" t="str">
        <f t="shared" si="310"/>
        <v xml:space="preserve"> </v>
      </c>
      <c r="R1221" s="16" t="str">
        <f t="shared" si="311"/>
        <v/>
      </c>
      <c r="S1221" s="17" t="str">
        <f t="shared" si="312"/>
        <v/>
      </c>
      <c r="T1221" s="18" t="str">
        <f t="shared" si="304"/>
        <v/>
      </c>
      <c r="U1221" s="19" t="str">
        <f t="shared" si="313"/>
        <v/>
      </c>
      <c r="V1221" s="17" t="str">
        <f t="shared" si="314"/>
        <v/>
      </c>
      <c r="W1221" s="20" t="str">
        <f t="shared" si="315"/>
        <v/>
      </c>
      <c r="X1221" s="17" t="str">
        <f t="shared" si="316"/>
        <v/>
      </c>
      <c r="Y1221" s="17" t="str">
        <f t="shared" si="317"/>
        <v/>
      </c>
      <c r="Z1221" s="21" t="str">
        <f t="shared" si="318"/>
        <v xml:space="preserve"> </v>
      </c>
    </row>
    <row r="1222" spans="11:26" ht="51.75" customHeight="1">
      <c r="K1222" s="63">
        <f t="shared" si="305"/>
        <v>0</v>
      </c>
      <c r="L1222" s="49">
        <f t="shared" si="306"/>
        <v>0</v>
      </c>
      <c r="M1222" s="22" t="str">
        <f t="shared" si="319"/>
        <v/>
      </c>
      <c r="N1222" s="22">
        <f t="shared" si="307"/>
        <v>0</v>
      </c>
      <c r="O1222" s="27">
        <f t="shared" si="308"/>
        <v>0</v>
      </c>
      <c r="P1222" s="27">
        <f t="shared" si="309"/>
        <v>0</v>
      </c>
      <c r="Q1222" s="27" t="str">
        <f t="shared" si="310"/>
        <v xml:space="preserve"> </v>
      </c>
      <c r="R1222" s="16" t="str">
        <f t="shared" si="311"/>
        <v/>
      </c>
      <c r="S1222" s="17" t="str">
        <f t="shared" si="312"/>
        <v/>
      </c>
      <c r="T1222" s="18" t="str">
        <f t="shared" si="304"/>
        <v/>
      </c>
      <c r="U1222" s="19" t="str">
        <f t="shared" si="313"/>
        <v/>
      </c>
      <c r="V1222" s="17" t="str">
        <f t="shared" si="314"/>
        <v/>
      </c>
      <c r="W1222" s="20" t="str">
        <f t="shared" si="315"/>
        <v/>
      </c>
      <c r="X1222" s="17" t="str">
        <f t="shared" si="316"/>
        <v/>
      </c>
      <c r="Y1222" s="17" t="str">
        <f t="shared" si="317"/>
        <v/>
      </c>
      <c r="Z1222" s="21" t="str">
        <f t="shared" si="318"/>
        <v xml:space="preserve"> </v>
      </c>
    </row>
    <row r="1223" spans="11:26" ht="51.75" customHeight="1">
      <c r="K1223" s="63">
        <f t="shared" si="305"/>
        <v>0</v>
      </c>
      <c r="L1223" s="49">
        <f t="shared" si="306"/>
        <v>0</v>
      </c>
      <c r="M1223" s="22" t="str">
        <f t="shared" si="319"/>
        <v/>
      </c>
      <c r="N1223" s="22">
        <f t="shared" si="307"/>
        <v>0</v>
      </c>
      <c r="O1223" s="27">
        <f t="shared" si="308"/>
        <v>0</v>
      </c>
      <c r="P1223" s="27">
        <f t="shared" si="309"/>
        <v>0</v>
      </c>
      <c r="Q1223" s="27" t="str">
        <f t="shared" si="310"/>
        <v xml:space="preserve"> </v>
      </c>
      <c r="R1223" s="16" t="str">
        <f t="shared" si="311"/>
        <v/>
      </c>
      <c r="S1223" s="17" t="str">
        <f t="shared" si="312"/>
        <v/>
      </c>
      <c r="T1223" s="18" t="str">
        <f t="shared" si="304"/>
        <v/>
      </c>
      <c r="U1223" s="19" t="str">
        <f t="shared" si="313"/>
        <v/>
      </c>
      <c r="V1223" s="17" t="str">
        <f t="shared" si="314"/>
        <v/>
      </c>
      <c r="W1223" s="20" t="str">
        <f t="shared" si="315"/>
        <v/>
      </c>
      <c r="X1223" s="17" t="str">
        <f t="shared" si="316"/>
        <v/>
      </c>
      <c r="Y1223" s="17" t="str">
        <f t="shared" si="317"/>
        <v/>
      </c>
      <c r="Z1223" s="21" t="str">
        <f t="shared" si="318"/>
        <v xml:space="preserve"> </v>
      </c>
    </row>
    <row r="1224" spans="11:26" ht="51.75" customHeight="1">
      <c r="K1224" s="63">
        <f t="shared" si="305"/>
        <v>0</v>
      </c>
      <c r="L1224" s="49">
        <f t="shared" si="306"/>
        <v>0</v>
      </c>
      <c r="M1224" s="22" t="str">
        <f t="shared" si="319"/>
        <v/>
      </c>
      <c r="N1224" s="22">
        <f t="shared" si="307"/>
        <v>0</v>
      </c>
      <c r="O1224" s="27">
        <f t="shared" si="308"/>
        <v>0</v>
      </c>
      <c r="P1224" s="27">
        <f t="shared" si="309"/>
        <v>0</v>
      </c>
      <c r="Q1224" s="27" t="str">
        <f t="shared" si="310"/>
        <v xml:space="preserve"> </v>
      </c>
      <c r="R1224" s="16" t="str">
        <f t="shared" si="311"/>
        <v/>
      </c>
      <c r="S1224" s="17" t="str">
        <f t="shared" si="312"/>
        <v/>
      </c>
      <c r="T1224" s="18" t="str">
        <f t="shared" si="304"/>
        <v/>
      </c>
      <c r="U1224" s="19" t="str">
        <f t="shared" si="313"/>
        <v/>
      </c>
      <c r="V1224" s="17" t="str">
        <f t="shared" si="314"/>
        <v/>
      </c>
      <c r="W1224" s="20" t="str">
        <f t="shared" si="315"/>
        <v/>
      </c>
      <c r="X1224" s="17" t="str">
        <f t="shared" si="316"/>
        <v/>
      </c>
      <c r="Y1224" s="17" t="str">
        <f t="shared" si="317"/>
        <v/>
      </c>
      <c r="Z1224" s="21" t="str">
        <f t="shared" si="318"/>
        <v xml:space="preserve"> </v>
      </c>
    </row>
    <row r="1225" spans="11:26" ht="51.75" customHeight="1">
      <c r="K1225" s="63">
        <f t="shared" si="305"/>
        <v>0</v>
      </c>
      <c r="L1225" s="49">
        <f t="shared" si="306"/>
        <v>0</v>
      </c>
      <c r="M1225" s="22" t="str">
        <f t="shared" si="319"/>
        <v/>
      </c>
      <c r="N1225" s="22">
        <f t="shared" si="307"/>
        <v>0</v>
      </c>
      <c r="O1225" s="27">
        <f t="shared" si="308"/>
        <v>0</v>
      </c>
      <c r="P1225" s="27">
        <f t="shared" si="309"/>
        <v>0</v>
      </c>
      <c r="Q1225" s="27" t="str">
        <f t="shared" si="310"/>
        <v xml:space="preserve"> </v>
      </c>
      <c r="R1225" s="16" t="str">
        <f t="shared" si="311"/>
        <v/>
      </c>
      <c r="S1225" s="17" t="str">
        <f t="shared" si="312"/>
        <v/>
      </c>
      <c r="T1225" s="18" t="str">
        <f t="shared" si="304"/>
        <v/>
      </c>
      <c r="U1225" s="19" t="str">
        <f t="shared" si="313"/>
        <v/>
      </c>
      <c r="V1225" s="17" t="str">
        <f t="shared" si="314"/>
        <v/>
      </c>
      <c r="W1225" s="20" t="str">
        <f t="shared" si="315"/>
        <v/>
      </c>
      <c r="X1225" s="17" t="str">
        <f t="shared" si="316"/>
        <v/>
      </c>
      <c r="Y1225" s="17" t="str">
        <f t="shared" si="317"/>
        <v/>
      </c>
      <c r="Z1225" s="21" t="str">
        <f t="shared" si="318"/>
        <v xml:space="preserve"> </v>
      </c>
    </row>
    <row r="1226" spans="11:26" ht="51.75" customHeight="1">
      <c r="K1226" s="63">
        <f t="shared" si="305"/>
        <v>0</v>
      </c>
      <c r="L1226" s="49">
        <f t="shared" si="306"/>
        <v>0</v>
      </c>
      <c r="M1226" s="22" t="str">
        <f t="shared" si="319"/>
        <v/>
      </c>
      <c r="N1226" s="22">
        <f t="shared" si="307"/>
        <v>0</v>
      </c>
      <c r="O1226" s="27">
        <f t="shared" si="308"/>
        <v>0</v>
      </c>
      <c r="P1226" s="27">
        <f t="shared" si="309"/>
        <v>0</v>
      </c>
      <c r="Q1226" s="27" t="str">
        <f t="shared" si="310"/>
        <v xml:space="preserve"> </v>
      </c>
      <c r="R1226" s="16" t="str">
        <f t="shared" si="311"/>
        <v/>
      </c>
      <c r="S1226" s="17" t="str">
        <f t="shared" si="312"/>
        <v/>
      </c>
      <c r="T1226" s="18" t="str">
        <f t="shared" si="304"/>
        <v/>
      </c>
      <c r="U1226" s="19" t="str">
        <f t="shared" si="313"/>
        <v/>
      </c>
      <c r="V1226" s="17" t="str">
        <f t="shared" si="314"/>
        <v/>
      </c>
      <c r="W1226" s="20" t="str">
        <f t="shared" si="315"/>
        <v/>
      </c>
      <c r="X1226" s="17" t="str">
        <f t="shared" si="316"/>
        <v/>
      </c>
      <c r="Y1226" s="17" t="str">
        <f t="shared" si="317"/>
        <v/>
      </c>
      <c r="Z1226" s="21" t="str">
        <f t="shared" si="318"/>
        <v xml:space="preserve"> </v>
      </c>
    </row>
    <row r="1227" spans="11:26" ht="51.75" customHeight="1">
      <c r="K1227" s="63">
        <f t="shared" si="305"/>
        <v>0</v>
      </c>
      <c r="L1227" s="49">
        <f t="shared" si="306"/>
        <v>0</v>
      </c>
      <c r="M1227" s="22" t="str">
        <f t="shared" si="319"/>
        <v/>
      </c>
      <c r="N1227" s="22">
        <f t="shared" si="307"/>
        <v>0</v>
      </c>
      <c r="O1227" s="27">
        <f t="shared" si="308"/>
        <v>0</v>
      </c>
      <c r="P1227" s="27">
        <f t="shared" si="309"/>
        <v>0</v>
      </c>
      <c r="Q1227" s="27" t="str">
        <f t="shared" si="310"/>
        <v xml:space="preserve"> </v>
      </c>
      <c r="R1227" s="16" t="str">
        <f t="shared" si="311"/>
        <v/>
      </c>
      <c r="S1227" s="17" t="str">
        <f t="shared" si="312"/>
        <v/>
      </c>
      <c r="T1227" s="18" t="str">
        <f t="shared" si="304"/>
        <v/>
      </c>
      <c r="U1227" s="19" t="str">
        <f t="shared" si="313"/>
        <v/>
      </c>
      <c r="V1227" s="17" t="str">
        <f t="shared" si="314"/>
        <v/>
      </c>
      <c r="W1227" s="20" t="str">
        <f t="shared" si="315"/>
        <v/>
      </c>
      <c r="X1227" s="17" t="str">
        <f t="shared" si="316"/>
        <v/>
      </c>
      <c r="Y1227" s="17" t="str">
        <f t="shared" si="317"/>
        <v/>
      </c>
      <c r="Z1227" s="21" t="str">
        <f t="shared" si="318"/>
        <v xml:space="preserve"> </v>
      </c>
    </row>
    <row r="1228" spans="11:26" ht="51.75" customHeight="1">
      <c r="K1228" s="63">
        <f t="shared" si="305"/>
        <v>0</v>
      </c>
      <c r="L1228" s="49">
        <f t="shared" si="306"/>
        <v>0</v>
      </c>
      <c r="M1228" s="22" t="str">
        <f t="shared" si="319"/>
        <v/>
      </c>
      <c r="N1228" s="22">
        <f t="shared" si="307"/>
        <v>0</v>
      </c>
      <c r="O1228" s="27">
        <f t="shared" si="308"/>
        <v>0</v>
      </c>
      <c r="P1228" s="27">
        <f t="shared" si="309"/>
        <v>0</v>
      </c>
      <c r="Q1228" s="27" t="str">
        <f t="shared" si="310"/>
        <v xml:space="preserve"> </v>
      </c>
      <c r="R1228" s="16" t="str">
        <f t="shared" si="311"/>
        <v/>
      </c>
      <c r="S1228" s="17" t="str">
        <f t="shared" si="312"/>
        <v/>
      </c>
      <c r="T1228" s="18" t="str">
        <f t="shared" si="304"/>
        <v/>
      </c>
      <c r="U1228" s="19" t="str">
        <f t="shared" si="313"/>
        <v/>
      </c>
      <c r="V1228" s="17" t="str">
        <f t="shared" si="314"/>
        <v/>
      </c>
      <c r="W1228" s="20" t="str">
        <f t="shared" si="315"/>
        <v/>
      </c>
      <c r="X1228" s="17" t="str">
        <f t="shared" si="316"/>
        <v/>
      </c>
      <c r="Y1228" s="17" t="str">
        <f t="shared" si="317"/>
        <v/>
      </c>
      <c r="Z1228" s="21" t="str">
        <f t="shared" si="318"/>
        <v xml:space="preserve"> </v>
      </c>
    </row>
    <row r="1229" spans="11:26" ht="51.75" customHeight="1">
      <c r="K1229" s="63">
        <f t="shared" si="305"/>
        <v>0</v>
      </c>
      <c r="L1229" s="49">
        <f t="shared" si="306"/>
        <v>0</v>
      </c>
      <c r="M1229" s="22" t="str">
        <f t="shared" si="319"/>
        <v/>
      </c>
      <c r="N1229" s="22">
        <f t="shared" si="307"/>
        <v>0</v>
      </c>
      <c r="O1229" s="27">
        <f t="shared" si="308"/>
        <v>0</v>
      </c>
      <c r="P1229" s="27">
        <f t="shared" si="309"/>
        <v>0</v>
      </c>
      <c r="Q1229" s="27" t="str">
        <f t="shared" si="310"/>
        <v xml:space="preserve"> </v>
      </c>
      <c r="R1229" s="16" t="str">
        <f t="shared" si="311"/>
        <v/>
      </c>
      <c r="S1229" s="17" t="str">
        <f t="shared" si="312"/>
        <v/>
      </c>
      <c r="T1229" s="18" t="str">
        <f t="shared" si="304"/>
        <v/>
      </c>
      <c r="U1229" s="19" t="str">
        <f t="shared" si="313"/>
        <v/>
      </c>
      <c r="V1229" s="17" t="str">
        <f t="shared" si="314"/>
        <v/>
      </c>
      <c r="W1229" s="20" t="str">
        <f t="shared" si="315"/>
        <v/>
      </c>
      <c r="X1229" s="17" t="str">
        <f t="shared" si="316"/>
        <v/>
      </c>
      <c r="Y1229" s="17" t="str">
        <f t="shared" si="317"/>
        <v/>
      </c>
      <c r="Z1229" s="21" t="str">
        <f t="shared" si="318"/>
        <v xml:space="preserve"> </v>
      </c>
    </row>
    <row r="1230" spans="11:26" ht="51.75" customHeight="1">
      <c r="K1230" s="63">
        <f t="shared" si="305"/>
        <v>0</v>
      </c>
      <c r="L1230" s="49">
        <f t="shared" si="306"/>
        <v>0</v>
      </c>
      <c r="M1230" s="22" t="str">
        <f t="shared" si="319"/>
        <v/>
      </c>
      <c r="N1230" s="22">
        <f t="shared" si="307"/>
        <v>0</v>
      </c>
      <c r="O1230" s="27">
        <f t="shared" si="308"/>
        <v>0</v>
      </c>
      <c r="P1230" s="27">
        <f t="shared" si="309"/>
        <v>0</v>
      </c>
      <c r="Q1230" s="27" t="str">
        <f t="shared" si="310"/>
        <v xml:space="preserve"> </v>
      </c>
      <c r="R1230" s="16" t="str">
        <f t="shared" si="311"/>
        <v/>
      </c>
      <c r="S1230" s="17" t="str">
        <f t="shared" si="312"/>
        <v/>
      </c>
      <c r="T1230" s="18" t="str">
        <f t="shared" si="304"/>
        <v/>
      </c>
      <c r="U1230" s="19" t="str">
        <f t="shared" si="313"/>
        <v/>
      </c>
      <c r="V1230" s="17" t="str">
        <f t="shared" si="314"/>
        <v/>
      </c>
      <c r="W1230" s="20" t="str">
        <f t="shared" si="315"/>
        <v/>
      </c>
      <c r="X1230" s="17" t="str">
        <f t="shared" si="316"/>
        <v/>
      </c>
      <c r="Y1230" s="17" t="str">
        <f t="shared" si="317"/>
        <v/>
      </c>
      <c r="Z1230" s="21" t="str">
        <f t="shared" si="318"/>
        <v xml:space="preserve"> </v>
      </c>
    </row>
    <row r="1231" spans="11:26" ht="51.75" customHeight="1">
      <c r="K1231" s="63">
        <f t="shared" si="305"/>
        <v>0</v>
      </c>
      <c r="L1231" s="49">
        <f t="shared" si="306"/>
        <v>0</v>
      </c>
      <c r="M1231" s="22" t="str">
        <f t="shared" si="319"/>
        <v/>
      </c>
      <c r="N1231" s="22">
        <f t="shared" si="307"/>
        <v>0</v>
      </c>
      <c r="O1231" s="27">
        <f t="shared" si="308"/>
        <v>0</v>
      </c>
      <c r="P1231" s="27">
        <f t="shared" si="309"/>
        <v>0</v>
      </c>
      <c r="Q1231" s="27" t="str">
        <f t="shared" si="310"/>
        <v xml:space="preserve"> </v>
      </c>
      <c r="R1231" s="16" t="str">
        <f t="shared" si="311"/>
        <v/>
      </c>
      <c r="S1231" s="17" t="str">
        <f t="shared" si="312"/>
        <v/>
      </c>
      <c r="T1231" s="18" t="str">
        <f t="shared" si="304"/>
        <v/>
      </c>
      <c r="U1231" s="19" t="str">
        <f t="shared" si="313"/>
        <v/>
      </c>
      <c r="V1231" s="17" t="str">
        <f t="shared" si="314"/>
        <v/>
      </c>
      <c r="W1231" s="20" t="str">
        <f t="shared" si="315"/>
        <v/>
      </c>
      <c r="X1231" s="17" t="str">
        <f t="shared" si="316"/>
        <v/>
      </c>
      <c r="Y1231" s="17" t="str">
        <f t="shared" si="317"/>
        <v/>
      </c>
      <c r="Z1231" s="21" t="str">
        <f t="shared" si="318"/>
        <v xml:space="preserve"> </v>
      </c>
    </row>
    <row r="1232" spans="11:26" ht="51.75" customHeight="1">
      <c r="K1232" s="63">
        <f t="shared" si="305"/>
        <v>0</v>
      </c>
      <c r="L1232" s="49">
        <f t="shared" si="306"/>
        <v>0</v>
      </c>
      <c r="M1232" s="22" t="str">
        <f t="shared" si="319"/>
        <v/>
      </c>
      <c r="N1232" s="22">
        <f t="shared" si="307"/>
        <v>0</v>
      </c>
      <c r="O1232" s="27">
        <f t="shared" si="308"/>
        <v>0</v>
      </c>
      <c r="P1232" s="27">
        <f t="shared" si="309"/>
        <v>0</v>
      </c>
      <c r="Q1232" s="27" t="str">
        <f t="shared" si="310"/>
        <v xml:space="preserve"> </v>
      </c>
      <c r="R1232" s="16" t="str">
        <f t="shared" si="311"/>
        <v/>
      </c>
      <c r="S1232" s="17" t="str">
        <f t="shared" si="312"/>
        <v/>
      </c>
      <c r="T1232" s="18" t="str">
        <f t="shared" si="304"/>
        <v/>
      </c>
      <c r="U1232" s="19" t="str">
        <f t="shared" si="313"/>
        <v/>
      </c>
      <c r="V1232" s="17" t="str">
        <f t="shared" si="314"/>
        <v/>
      </c>
      <c r="W1232" s="20" t="str">
        <f t="shared" si="315"/>
        <v/>
      </c>
      <c r="X1232" s="17" t="str">
        <f t="shared" si="316"/>
        <v/>
      </c>
      <c r="Y1232" s="17" t="str">
        <f t="shared" si="317"/>
        <v/>
      </c>
      <c r="Z1232" s="21" t="str">
        <f t="shared" si="318"/>
        <v xml:space="preserve"> </v>
      </c>
    </row>
    <row r="1233" spans="11:26" ht="51.75" customHeight="1">
      <c r="K1233" s="63">
        <f t="shared" si="305"/>
        <v>0</v>
      </c>
      <c r="L1233" s="49">
        <f t="shared" si="306"/>
        <v>0</v>
      </c>
      <c r="M1233" s="22" t="str">
        <f t="shared" si="319"/>
        <v/>
      </c>
      <c r="N1233" s="22">
        <f t="shared" si="307"/>
        <v>0</v>
      </c>
      <c r="O1233" s="27">
        <f t="shared" si="308"/>
        <v>0</v>
      </c>
      <c r="P1233" s="27">
        <f t="shared" si="309"/>
        <v>0</v>
      </c>
      <c r="Q1233" s="27" t="str">
        <f t="shared" si="310"/>
        <v xml:space="preserve"> </v>
      </c>
      <c r="R1233" s="16" t="str">
        <f t="shared" si="311"/>
        <v/>
      </c>
      <c r="S1233" s="17" t="str">
        <f t="shared" si="312"/>
        <v/>
      </c>
      <c r="T1233" s="18" t="str">
        <f t="shared" si="304"/>
        <v/>
      </c>
      <c r="U1233" s="19" t="str">
        <f t="shared" si="313"/>
        <v/>
      </c>
      <c r="V1233" s="17" t="str">
        <f t="shared" si="314"/>
        <v/>
      </c>
      <c r="W1233" s="20" t="str">
        <f t="shared" si="315"/>
        <v/>
      </c>
      <c r="X1233" s="17" t="str">
        <f t="shared" si="316"/>
        <v/>
      </c>
      <c r="Y1233" s="17" t="str">
        <f t="shared" si="317"/>
        <v/>
      </c>
      <c r="Z1233" s="21" t="str">
        <f t="shared" si="318"/>
        <v xml:space="preserve"> </v>
      </c>
    </row>
    <row r="1234" spans="11:26" ht="51.75" customHeight="1">
      <c r="K1234" s="63">
        <f t="shared" si="305"/>
        <v>0</v>
      </c>
      <c r="L1234" s="49">
        <f t="shared" si="306"/>
        <v>0</v>
      </c>
      <c r="M1234" s="22" t="str">
        <f t="shared" si="319"/>
        <v/>
      </c>
      <c r="N1234" s="22">
        <f t="shared" si="307"/>
        <v>0</v>
      </c>
      <c r="O1234" s="27">
        <f t="shared" si="308"/>
        <v>0</v>
      </c>
      <c r="P1234" s="27">
        <f t="shared" si="309"/>
        <v>0</v>
      </c>
      <c r="Q1234" s="27" t="str">
        <f t="shared" si="310"/>
        <v xml:space="preserve"> </v>
      </c>
      <c r="R1234" s="16" t="str">
        <f t="shared" si="311"/>
        <v/>
      </c>
      <c r="S1234" s="17" t="str">
        <f t="shared" si="312"/>
        <v/>
      </c>
      <c r="T1234" s="18" t="str">
        <f t="shared" si="304"/>
        <v/>
      </c>
      <c r="U1234" s="19" t="str">
        <f t="shared" si="313"/>
        <v/>
      </c>
      <c r="V1234" s="17" t="str">
        <f t="shared" si="314"/>
        <v/>
      </c>
      <c r="W1234" s="20" t="str">
        <f t="shared" si="315"/>
        <v/>
      </c>
      <c r="X1234" s="17" t="str">
        <f t="shared" si="316"/>
        <v/>
      </c>
      <c r="Y1234" s="17" t="str">
        <f t="shared" si="317"/>
        <v/>
      </c>
      <c r="Z1234" s="21" t="str">
        <f t="shared" si="318"/>
        <v xml:space="preserve"> </v>
      </c>
    </row>
    <row r="1235" spans="11:26" ht="51.75" customHeight="1">
      <c r="K1235" s="63">
        <f t="shared" si="305"/>
        <v>0</v>
      </c>
      <c r="L1235" s="49">
        <f t="shared" si="306"/>
        <v>0</v>
      </c>
      <c r="M1235" s="22" t="str">
        <f t="shared" si="319"/>
        <v/>
      </c>
      <c r="N1235" s="22">
        <f t="shared" si="307"/>
        <v>0</v>
      </c>
      <c r="O1235" s="27">
        <f t="shared" si="308"/>
        <v>0</v>
      </c>
      <c r="P1235" s="27">
        <f t="shared" si="309"/>
        <v>0</v>
      </c>
      <c r="Q1235" s="27" t="str">
        <f t="shared" si="310"/>
        <v xml:space="preserve"> </v>
      </c>
      <c r="R1235" s="16" t="str">
        <f t="shared" si="311"/>
        <v/>
      </c>
      <c r="S1235" s="17" t="str">
        <f t="shared" si="312"/>
        <v/>
      </c>
      <c r="T1235" s="18" t="str">
        <f t="shared" si="304"/>
        <v/>
      </c>
      <c r="U1235" s="19" t="str">
        <f t="shared" si="313"/>
        <v/>
      </c>
      <c r="V1235" s="17" t="str">
        <f t="shared" si="314"/>
        <v/>
      </c>
      <c r="W1235" s="20" t="str">
        <f t="shared" si="315"/>
        <v/>
      </c>
      <c r="X1235" s="17" t="str">
        <f t="shared" si="316"/>
        <v/>
      </c>
      <c r="Y1235" s="17" t="str">
        <f t="shared" si="317"/>
        <v/>
      </c>
      <c r="Z1235" s="21" t="str">
        <f t="shared" si="318"/>
        <v xml:space="preserve"> </v>
      </c>
    </row>
    <row r="1236" spans="11:26" ht="51.75" customHeight="1">
      <c r="K1236" s="63">
        <f t="shared" si="305"/>
        <v>0</v>
      </c>
      <c r="L1236" s="49">
        <f t="shared" si="306"/>
        <v>0</v>
      </c>
      <c r="M1236" s="22" t="str">
        <f t="shared" si="319"/>
        <v/>
      </c>
      <c r="N1236" s="22">
        <f t="shared" si="307"/>
        <v>0</v>
      </c>
      <c r="O1236" s="27">
        <f t="shared" si="308"/>
        <v>0</v>
      </c>
      <c r="P1236" s="27">
        <f t="shared" si="309"/>
        <v>0</v>
      </c>
      <c r="Q1236" s="27" t="str">
        <f t="shared" si="310"/>
        <v xml:space="preserve"> </v>
      </c>
      <c r="R1236" s="16" t="str">
        <f t="shared" si="311"/>
        <v/>
      </c>
      <c r="S1236" s="17" t="str">
        <f t="shared" si="312"/>
        <v/>
      </c>
      <c r="T1236" s="18" t="str">
        <f t="shared" si="304"/>
        <v/>
      </c>
      <c r="U1236" s="19" t="str">
        <f t="shared" si="313"/>
        <v/>
      </c>
      <c r="V1236" s="17" t="str">
        <f t="shared" si="314"/>
        <v/>
      </c>
      <c r="W1236" s="20" t="str">
        <f t="shared" si="315"/>
        <v/>
      </c>
      <c r="X1236" s="17" t="str">
        <f t="shared" si="316"/>
        <v/>
      </c>
      <c r="Y1236" s="17" t="str">
        <f t="shared" si="317"/>
        <v/>
      </c>
      <c r="Z1236" s="21" t="str">
        <f t="shared" si="318"/>
        <v xml:space="preserve"> </v>
      </c>
    </row>
    <row r="1237" spans="11:26" ht="51.75" customHeight="1">
      <c r="K1237" s="63">
        <f t="shared" si="305"/>
        <v>0</v>
      </c>
      <c r="L1237" s="49">
        <f t="shared" si="306"/>
        <v>0</v>
      </c>
      <c r="M1237" s="22" t="str">
        <f t="shared" si="319"/>
        <v/>
      </c>
      <c r="N1237" s="22">
        <f t="shared" si="307"/>
        <v>0</v>
      </c>
      <c r="O1237" s="27">
        <f t="shared" si="308"/>
        <v>0</v>
      </c>
      <c r="P1237" s="27">
        <f t="shared" si="309"/>
        <v>0</v>
      </c>
      <c r="Q1237" s="27" t="str">
        <f t="shared" si="310"/>
        <v xml:space="preserve"> </v>
      </c>
      <c r="R1237" s="16" t="str">
        <f t="shared" si="311"/>
        <v/>
      </c>
      <c r="S1237" s="17" t="str">
        <f t="shared" si="312"/>
        <v/>
      </c>
      <c r="T1237" s="18" t="str">
        <f t="shared" si="304"/>
        <v/>
      </c>
      <c r="U1237" s="19" t="str">
        <f t="shared" si="313"/>
        <v/>
      </c>
      <c r="V1237" s="17" t="str">
        <f t="shared" si="314"/>
        <v/>
      </c>
      <c r="W1237" s="20" t="str">
        <f t="shared" si="315"/>
        <v/>
      </c>
      <c r="X1237" s="17" t="str">
        <f t="shared" si="316"/>
        <v/>
      </c>
      <c r="Y1237" s="17" t="str">
        <f t="shared" si="317"/>
        <v/>
      </c>
      <c r="Z1237" s="21" t="str">
        <f t="shared" si="318"/>
        <v xml:space="preserve"> </v>
      </c>
    </row>
    <row r="1238" spans="11:26" ht="51.75" customHeight="1">
      <c r="K1238" s="63">
        <f t="shared" si="305"/>
        <v>0</v>
      </c>
      <c r="L1238" s="49">
        <f t="shared" si="306"/>
        <v>0</v>
      </c>
      <c r="M1238" s="22" t="str">
        <f t="shared" si="319"/>
        <v/>
      </c>
      <c r="N1238" s="22">
        <f t="shared" si="307"/>
        <v>0</v>
      </c>
      <c r="O1238" s="27">
        <f t="shared" si="308"/>
        <v>0</v>
      </c>
      <c r="P1238" s="27">
        <f t="shared" si="309"/>
        <v>0</v>
      </c>
      <c r="Q1238" s="27" t="str">
        <f t="shared" si="310"/>
        <v xml:space="preserve"> </v>
      </c>
      <c r="R1238" s="16" t="str">
        <f t="shared" si="311"/>
        <v/>
      </c>
      <c r="S1238" s="17" t="str">
        <f t="shared" si="312"/>
        <v/>
      </c>
      <c r="T1238" s="18" t="str">
        <f t="shared" si="304"/>
        <v/>
      </c>
      <c r="U1238" s="19" t="str">
        <f t="shared" si="313"/>
        <v/>
      </c>
      <c r="V1238" s="17" t="str">
        <f t="shared" si="314"/>
        <v/>
      </c>
      <c r="W1238" s="20" t="str">
        <f t="shared" si="315"/>
        <v/>
      </c>
      <c r="X1238" s="17" t="str">
        <f t="shared" si="316"/>
        <v/>
      </c>
      <c r="Y1238" s="17" t="str">
        <f t="shared" si="317"/>
        <v/>
      </c>
      <c r="Z1238" s="21" t="str">
        <f t="shared" si="318"/>
        <v xml:space="preserve"> </v>
      </c>
    </row>
    <row r="1239" spans="11:26" ht="51.75" customHeight="1">
      <c r="K1239" s="63">
        <f t="shared" si="305"/>
        <v>0</v>
      </c>
      <c r="L1239" s="49">
        <f t="shared" si="306"/>
        <v>0</v>
      </c>
      <c r="M1239" s="22" t="str">
        <f t="shared" si="319"/>
        <v/>
      </c>
      <c r="N1239" s="22">
        <f t="shared" si="307"/>
        <v>0</v>
      </c>
      <c r="O1239" s="27">
        <f t="shared" si="308"/>
        <v>0</v>
      </c>
      <c r="P1239" s="27">
        <f t="shared" si="309"/>
        <v>0</v>
      </c>
      <c r="Q1239" s="27" t="str">
        <f t="shared" si="310"/>
        <v xml:space="preserve"> </v>
      </c>
      <c r="R1239" s="16" t="str">
        <f t="shared" si="311"/>
        <v/>
      </c>
      <c r="S1239" s="17" t="str">
        <f t="shared" si="312"/>
        <v/>
      </c>
      <c r="T1239" s="18" t="str">
        <f t="shared" si="304"/>
        <v/>
      </c>
      <c r="U1239" s="19" t="str">
        <f t="shared" si="313"/>
        <v/>
      </c>
      <c r="V1239" s="17" t="str">
        <f t="shared" si="314"/>
        <v/>
      </c>
      <c r="W1239" s="20" t="str">
        <f t="shared" si="315"/>
        <v/>
      </c>
      <c r="X1239" s="17" t="str">
        <f t="shared" si="316"/>
        <v/>
      </c>
      <c r="Y1239" s="17" t="str">
        <f t="shared" si="317"/>
        <v/>
      </c>
      <c r="Z1239" s="21" t="str">
        <f t="shared" si="318"/>
        <v xml:space="preserve"> </v>
      </c>
    </row>
    <row r="1240" spans="11:26" ht="51.75" customHeight="1">
      <c r="K1240" s="63">
        <f t="shared" si="305"/>
        <v>0</v>
      </c>
      <c r="L1240" s="49">
        <f t="shared" si="306"/>
        <v>0</v>
      </c>
      <c r="M1240" s="22" t="str">
        <f t="shared" si="319"/>
        <v/>
      </c>
      <c r="N1240" s="22">
        <f t="shared" si="307"/>
        <v>0</v>
      </c>
      <c r="O1240" s="27">
        <f t="shared" si="308"/>
        <v>0</v>
      </c>
      <c r="P1240" s="27">
        <f t="shared" si="309"/>
        <v>0</v>
      </c>
      <c r="Q1240" s="27" t="str">
        <f t="shared" si="310"/>
        <v xml:space="preserve"> </v>
      </c>
      <c r="R1240" s="16" t="str">
        <f t="shared" si="311"/>
        <v/>
      </c>
      <c r="S1240" s="17" t="str">
        <f t="shared" si="312"/>
        <v/>
      </c>
      <c r="T1240" s="18" t="str">
        <f t="shared" si="304"/>
        <v/>
      </c>
      <c r="U1240" s="19" t="str">
        <f t="shared" si="313"/>
        <v/>
      </c>
      <c r="V1240" s="17" t="str">
        <f t="shared" si="314"/>
        <v/>
      </c>
      <c r="W1240" s="20" t="str">
        <f t="shared" si="315"/>
        <v/>
      </c>
      <c r="X1240" s="17" t="str">
        <f t="shared" si="316"/>
        <v/>
      </c>
      <c r="Y1240" s="17" t="str">
        <f t="shared" si="317"/>
        <v/>
      </c>
      <c r="Z1240" s="21" t="str">
        <f t="shared" si="318"/>
        <v xml:space="preserve"> </v>
      </c>
    </row>
    <row r="1241" spans="11:26" ht="51.75" customHeight="1">
      <c r="K1241" s="63">
        <f t="shared" si="305"/>
        <v>0</v>
      </c>
      <c r="L1241" s="49">
        <f t="shared" si="306"/>
        <v>0</v>
      </c>
      <c r="M1241" s="22" t="str">
        <f t="shared" si="319"/>
        <v/>
      </c>
      <c r="N1241" s="22">
        <f t="shared" si="307"/>
        <v>0</v>
      </c>
      <c r="O1241" s="27">
        <f t="shared" si="308"/>
        <v>0</v>
      </c>
      <c r="P1241" s="27">
        <f t="shared" si="309"/>
        <v>0</v>
      </c>
      <c r="Q1241" s="27" t="str">
        <f t="shared" si="310"/>
        <v xml:space="preserve"> </v>
      </c>
      <c r="R1241" s="16" t="str">
        <f t="shared" si="311"/>
        <v/>
      </c>
      <c r="S1241" s="17" t="str">
        <f t="shared" si="312"/>
        <v/>
      </c>
      <c r="T1241" s="18" t="str">
        <f t="shared" si="304"/>
        <v/>
      </c>
      <c r="U1241" s="19" t="str">
        <f t="shared" si="313"/>
        <v/>
      </c>
      <c r="V1241" s="17" t="str">
        <f t="shared" si="314"/>
        <v/>
      </c>
      <c r="W1241" s="20" t="str">
        <f t="shared" si="315"/>
        <v/>
      </c>
      <c r="X1241" s="17" t="str">
        <f t="shared" si="316"/>
        <v/>
      </c>
      <c r="Y1241" s="17" t="str">
        <f t="shared" si="317"/>
        <v/>
      </c>
      <c r="Z1241" s="21" t="str">
        <f t="shared" si="318"/>
        <v xml:space="preserve"> </v>
      </c>
    </row>
    <row r="1242" spans="11:26" ht="51.75" customHeight="1">
      <c r="K1242" s="63">
        <f t="shared" si="305"/>
        <v>0</v>
      </c>
      <c r="L1242" s="49">
        <f t="shared" si="306"/>
        <v>0</v>
      </c>
      <c r="M1242" s="22" t="str">
        <f t="shared" si="319"/>
        <v/>
      </c>
      <c r="N1242" s="22">
        <f t="shared" si="307"/>
        <v>0</v>
      </c>
      <c r="O1242" s="27">
        <f t="shared" si="308"/>
        <v>0</v>
      </c>
      <c r="P1242" s="27">
        <f t="shared" si="309"/>
        <v>0</v>
      </c>
      <c r="Q1242" s="27" t="str">
        <f t="shared" si="310"/>
        <v xml:space="preserve"> </v>
      </c>
      <c r="R1242" s="16" t="str">
        <f t="shared" si="311"/>
        <v/>
      </c>
      <c r="S1242" s="17" t="str">
        <f t="shared" si="312"/>
        <v/>
      </c>
      <c r="T1242" s="18" t="str">
        <f t="shared" si="304"/>
        <v/>
      </c>
      <c r="U1242" s="19" t="str">
        <f t="shared" si="313"/>
        <v/>
      </c>
      <c r="V1242" s="17" t="str">
        <f t="shared" si="314"/>
        <v/>
      </c>
      <c r="W1242" s="20" t="str">
        <f t="shared" si="315"/>
        <v/>
      </c>
      <c r="X1242" s="17" t="str">
        <f t="shared" si="316"/>
        <v/>
      </c>
      <c r="Y1242" s="17" t="str">
        <f t="shared" si="317"/>
        <v/>
      </c>
      <c r="Z1242" s="21" t="str">
        <f t="shared" si="318"/>
        <v xml:space="preserve"> </v>
      </c>
    </row>
    <row r="1243" spans="11:26" ht="51.75" customHeight="1">
      <c r="K1243" s="63">
        <f t="shared" si="305"/>
        <v>0</v>
      </c>
      <c r="L1243" s="49">
        <f t="shared" si="306"/>
        <v>0</v>
      </c>
      <c r="M1243" s="22" t="str">
        <f t="shared" si="319"/>
        <v/>
      </c>
      <c r="N1243" s="22">
        <f t="shared" si="307"/>
        <v>0</v>
      </c>
      <c r="O1243" s="27">
        <f t="shared" si="308"/>
        <v>0</v>
      </c>
      <c r="P1243" s="27">
        <f t="shared" si="309"/>
        <v>0</v>
      </c>
      <c r="Q1243" s="27" t="str">
        <f t="shared" si="310"/>
        <v xml:space="preserve"> </v>
      </c>
      <c r="R1243" s="16" t="str">
        <f t="shared" si="311"/>
        <v/>
      </c>
      <c r="S1243" s="17" t="str">
        <f t="shared" si="312"/>
        <v/>
      </c>
      <c r="T1243" s="18" t="str">
        <f t="shared" si="304"/>
        <v/>
      </c>
      <c r="U1243" s="19" t="str">
        <f t="shared" si="313"/>
        <v/>
      </c>
      <c r="V1243" s="17" t="str">
        <f t="shared" si="314"/>
        <v/>
      </c>
      <c r="W1243" s="20" t="str">
        <f t="shared" si="315"/>
        <v/>
      </c>
      <c r="X1243" s="17" t="str">
        <f t="shared" si="316"/>
        <v/>
      </c>
      <c r="Y1243" s="17" t="str">
        <f t="shared" si="317"/>
        <v/>
      </c>
      <c r="Z1243" s="21" t="str">
        <f t="shared" si="318"/>
        <v xml:space="preserve"> </v>
      </c>
    </row>
    <row r="1244" spans="11:26" ht="51.75" customHeight="1">
      <c r="K1244" s="63">
        <f t="shared" si="305"/>
        <v>0</v>
      </c>
      <c r="L1244" s="49">
        <f t="shared" si="306"/>
        <v>0</v>
      </c>
      <c r="M1244" s="22" t="str">
        <f t="shared" si="319"/>
        <v/>
      </c>
      <c r="N1244" s="22">
        <f t="shared" si="307"/>
        <v>0</v>
      </c>
      <c r="O1244" s="27">
        <f t="shared" si="308"/>
        <v>0</v>
      </c>
      <c r="P1244" s="27">
        <f t="shared" si="309"/>
        <v>0</v>
      </c>
      <c r="Q1244" s="27" t="str">
        <f t="shared" si="310"/>
        <v xml:space="preserve"> </v>
      </c>
      <c r="R1244" s="16" t="str">
        <f t="shared" si="311"/>
        <v/>
      </c>
      <c r="S1244" s="17" t="str">
        <f t="shared" si="312"/>
        <v/>
      </c>
      <c r="T1244" s="18" t="str">
        <f t="shared" si="304"/>
        <v/>
      </c>
      <c r="U1244" s="19" t="str">
        <f t="shared" si="313"/>
        <v/>
      </c>
      <c r="V1244" s="17" t="str">
        <f t="shared" si="314"/>
        <v/>
      </c>
      <c r="W1244" s="20" t="str">
        <f t="shared" si="315"/>
        <v/>
      </c>
      <c r="X1244" s="17" t="str">
        <f t="shared" si="316"/>
        <v/>
      </c>
      <c r="Y1244" s="17" t="str">
        <f t="shared" si="317"/>
        <v/>
      </c>
      <c r="Z1244" s="21" t="str">
        <f t="shared" si="318"/>
        <v xml:space="preserve"> </v>
      </c>
    </row>
    <row r="1245" spans="11:26" ht="51.75" customHeight="1">
      <c r="K1245" s="63">
        <f t="shared" si="305"/>
        <v>0</v>
      </c>
      <c r="L1245" s="49">
        <f t="shared" si="306"/>
        <v>0</v>
      </c>
      <c r="M1245" s="22" t="str">
        <f t="shared" si="319"/>
        <v/>
      </c>
      <c r="N1245" s="22">
        <f t="shared" si="307"/>
        <v>0</v>
      </c>
      <c r="O1245" s="27">
        <f t="shared" si="308"/>
        <v>0</v>
      </c>
      <c r="P1245" s="27">
        <f t="shared" si="309"/>
        <v>0</v>
      </c>
      <c r="Q1245" s="27" t="str">
        <f t="shared" si="310"/>
        <v xml:space="preserve"> </v>
      </c>
      <c r="R1245" s="16" t="str">
        <f t="shared" si="311"/>
        <v/>
      </c>
      <c r="S1245" s="17" t="str">
        <f t="shared" si="312"/>
        <v/>
      </c>
      <c r="T1245" s="18" t="str">
        <f t="shared" si="304"/>
        <v/>
      </c>
      <c r="U1245" s="19" t="str">
        <f t="shared" si="313"/>
        <v/>
      </c>
      <c r="V1245" s="17" t="str">
        <f t="shared" si="314"/>
        <v/>
      </c>
      <c r="W1245" s="20" t="str">
        <f t="shared" si="315"/>
        <v/>
      </c>
      <c r="X1245" s="17" t="str">
        <f t="shared" si="316"/>
        <v/>
      </c>
      <c r="Y1245" s="17" t="str">
        <f t="shared" si="317"/>
        <v/>
      </c>
      <c r="Z1245" s="21" t="str">
        <f t="shared" si="318"/>
        <v xml:space="preserve"> </v>
      </c>
    </row>
    <row r="1246" spans="11:26" ht="51.75" customHeight="1">
      <c r="K1246" s="63">
        <f t="shared" si="305"/>
        <v>0</v>
      </c>
      <c r="L1246" s="49">
        <f t="shared" si="306"/>
        <v>0</v>
      </c>
      <c r="M1246" s="22" t="str">
        <f t="shared" si="319"/>
        <v/>
      </c>
      <c r="N1246" s="22">
        <f t="shared" si="307"/>
        <v>0</v>
      </c>
      <c r="O1246" s="27">
        <f t="shared" si="308"/>
        <v>0</v>
      </c>
      <c r="P1246" s="27">
        <f t="shared" si="309"/>
        <v>0</v>
      </c>
      <c r="Q1246" s="27" t="str">
        <f t="shared" si="310"/>
        <v xml:space="preserve"> </v>
      </c>
      <c r="R1246" s="16" t="str">
        <f t="shared" si="311"/>
        <v/>
      </c>
      <c r="S1246" s="17" t="str">
        <f t="shared" si="312"/>
        <v/>
      </c>
      <c r="T1246" s="18" t="str">
        <f t="shared" si="304"/>
        <v/>
      </c>
      <c r="U1246" s="19" t="str">
        <f t="shared" si="313"/>
        <v/>
      </c>
      <c r="V1246" s="17" t="str">
        <f t="shared" si="314"/>
        <v/>
      </c>
      <c r="W1246" s="20" t="str">
        <f t="shared" si="315"/>
        <v/>
      </c>
      <c r="X1246" s="17" t="str">
        <f t="shared" si="316"/>
        <v/>
      </c>
      <c r="Y1246" s="17" t="str">
        <f t="shared" si="317"/>
        <v/>
      </c>
      <c r="Z1246" s="21" t="str">
        <f t="shared" si="318"/>
        <v xml:space="preserve"> </v>
      </c>
    </row>
    <row r="1247" spans="11:26" ht="51.75" customHeight="1">
      <c r="K1247" s="63">
        <f t="shared" si="305"/>
        <v>0</v>
      </c>
      <c r="L1247" s="49">
        <f t="shared" si="306"/>
        <v>0</v>
      </c>
      <c r="M1247" s="22" t="str">
        <f t="shared" si="319"/>
        <v/>
      </c>
      <c r="N1247" s="22">
        <f t="shared" si="307"/>
        <v>0</v>
      </c>
      <c r="O1247" s="27">
        <f t="shared" si="308"/>
        <v>0</v>
      </c>
      <c r="P1247" s="27">
        <f t="shared" si="309"/>
        <v>0</v>
      </c>
      <c r="Q1247" s="27" t="str">
        <f t="shared" si="310"/>
        <v xml:space="preserve"> </v>
      </c>
      <c r="R1247" s="16" t="str">
        <f t="shared" si="311"/>
        <v/>
      </c>
      <c r="S1247" s="17" t="str">
        <f t="shared" si="312"/>
        <v/>
      </c>
      <c r="T1247" s="18" t="str">
        <f t="shared" si="304"/>
        <v/>
      </c>
      <c r="U1247" s="19" t="str">
        <f t="shared" si="313"/>
        <v/>
      </c>
      <c r="V1247" s="17" t="str">
        <f t="shared" si="314"/>
        <v/>
      </c>
      <c r="W1247" s="20" t="str">
        <f t="shared" si="315"/>
        <v/>
      </c>
      <c r="X1247" s="17" t="str">
        <f t="shared" si="316"/>
        <v/>
      </c>
      <c r="Y1247" s="17" t="str">
        <f t="shared" si="317"/>
        <v/>
      </c>
      <c r="Z1247" s="21" t="str">
        <f t="shared" si="318"/>
        <v xml:space="preserve"> </v>
      </c>
    </row>
    <row r="1248" spans="11:26" ht="51.75" customHeight="1">
      <c r="K1248" s="63">
        <f t="shared" si="305"/>
        <v>0</v>
      </c>
      <c r="L1248" s="49">
        <f t="shared" si="306"/>
        <v>0</v>
      </c>
      <c r="M1248" s="22" t="str">
        <f t="shared" si="319"/>
        <v/>
      </c>
      <c r="N1248" s="22">
        <f t="shared" si="307"/>
        <v>0</v>
      </c>
      <c r="O1248" s="27">
        <f t="shared" si="308"/>
        <v>0</v>
      </c>
      <c r="P1248" s="27">
        <f t="shared" si="309"/>
        <v>0</v>
      </c>
      <c r="Q1248" s="27" t="str">
        <f t="shared" si="310"/>
        <v xml:space="preserve"> </v>
      </c>
      <c r="R1248" s="16" t="str">
        <f t="shared" si="311"/>
        <v/>
      </c>
      <c r="S1248" s="17" t="str">
        <f t="shared" si="312"/>
        <v/>
      </c>
      <c r="T1248" s="18" t="str">
        <f t="shared" si="304"/>
        <v/>
      </c>
      <c r="U1248" s="19" t="str">
        <f t="shared" si="313"/>
        <v/>
      </c>
      <c r="V1248" s="17" t="str">
        <f t="shared" si="314"/>
        <v/>
      </c>
      <c r="W1248" s="20" t="str">
        <f t="shared" si="315"/>
        <v/>
      </c>
      <c r="X1248" s="17" t="str">
        <f t="shared" si="316"/>
        <v/>
      </c>
      <c r="Y1248" s="17" t="str">
        <f t="shared" si="317"/>
        <v/>
      </c>
      <c r="Z1248" s="21" t="str">
        <f t="shared" si="318"/>
        <v xml:space="preserve"> </v>
      </c>
    </row>
    <row r="1249" spans="11:26" ht="51.75" customHeight="1">
      <c r="K1249" s="63">
        <f t="shared" si="305"/>
        <v>0</v>
      </c>
      <c r="L1249" s="49">
        <f t="shared" si="306"/>
        <v>0</v>
      </c>
      <c r="M1249" s="22" t="str">
        <f t="shared" si="319"/>
        <v/>
      </c>
      <c r="N1249" s="22">
        <f t="shared" si="307"/>
        <v>0</v>
      </c>
      <c r="O1249" s="27">
        <f t="shared" si="308"/>
        <v>0</v>
      </c>
      <c r="P1249" s="27">
        <f t="shared" si="309"/>
        <v>0</v>
      </c>
      <c r="Q1249" s="27" t="str">
        <f t="shared" si="310"/>
        <v xml:space="preserve"> </v>
      </c>
      <c r="R1249" s="16" t="str">
        <f t="shared" si="311"/>
        <v/>
      </c>
      <c r="S1249" s="17" t="str">
        <f t="shared" si="312"/>
        <v/>
      </c>
      <c r="T1249" s="18" t="str">
        <f t="shared" si="304"/>
        <v/>
      </c>
      <c r="U1249" s="19" t="str">
        <f t="shared" si="313"/>
        <v/>
      </c>
      <c r="V1249" s="17" t="str">
        <f t="shared" si="314"/>
        <v/>
      </c>
      <c r="W1249" s="20" t="str">
        <f t="shared" si="315"/>
        <v/>
      </c>
      <c r="X1249" s="17" t="str">
        <f t="shared" si="316"/>
        <v/>
      </c>
      <c r="Y1249" s="17" t="str">
        <f t="shared" si="317"/>
        <v/>
      </c>
      <c r="Z1249" s="21" t="str">
        <f t="shared" si="318"/>
        <v xml:space="preserve"> </v>
      </c>
    </row>
    <row r="1250" spans="11:26" ht="51.75" customHeight="1">
      <c r="K1250" s="63">
        <f t="shared" si="305"/>
        <v>0</v>
      </c>
      <c r="L1250" s="49">
        <f t="shared" si="306"/>
        <v>0</v>
      </c>
      <c r="M1250" s="22" t="str">
        <f t="shared" si="319"/>
        <v/>
      </c>
      <c r="N1250" s="22">
        <f t="shared" si="307"/>
        <v>0</v>
      </c>
      <c r="O1250" s="27">
        <f t="shared" si="308"/>
        <v>0</v>
      </c>
      <c r="P1250" s="27">
        <f t="shared" si="309"/>
        <v>0</v>
      </c>
      <c r="Q1250" s="27" t="str">
        <f t="shared" si="310"/>
        <v xml:space="preserve"> </v>
      </c>
      <c r="R1250" s="16" t="str">
        <f t="shared" si="311"/>
        <v/>
      </c>
      <c r="S1250" s="17" t="str">
        <f t="shared" si="312"/>
        <v/>
      </c>
      <c r="T1250" s="18" t="str">
        <f t="shared" si="304"/>
        <v/>
      </c>
      <c r="U1250" s="19" t="str">
        <f t="shared" si="313"/>
        <v/>
      </c>
      <c r="V1250" s="17" t="str">
        <f t="shared" si="314"/>
        <v/>
      </c>
      <c r="W1250" s="20" t="str">
        <f t="shared" si="315"/>
        <v/>
      </c>
      <c r="X1250" s="17" t="str">
        <f t="shared" si="316"/>
        <v/>
      </c>
      <c r="Y1250" s="17" t="str">
        <f t="shared" si="317"/>
        <v/>
      </c>
      <c r="Z1250" s="21" t="str">
        <f t="shared" si="318"/>
        <v xml:space="preserve"> </v>
      </c>
    </row>
    <row r="1251" spans="11:26" ht="51.75" customHeight="1">
      <c r="K1251" s="63">
        <f t="shared" si="305"/>
        <v>0</v>
      </c>
      <c r="L1251" s="49">
        <f t="shared" si="306"/>
        <v>0</v>
      </c>
      <c r="M1251" s="22" t="str">
        <f t="shared" si="319"/>
        <v/>
      </c>
      <c r="N1251" s="22">
        <f t="shared" si="307"/>
        <v>0</v>
      </c>
      <c r="O1251" s="27">
        <f t="shared" si="308"/>
        <v>0</v>
      </c>
      <c r="P1251" s="27">
        <f t="shared" si="309"/>
        <v>0</v>
      </c>
      <c r="Q1251" s="27" t="str">
        <f t="shared" si="310"/>
        <v xml:space="preserve"> </v>
      </c>
      <c r="R1251" s="16" t="str">
        <f t="shared" si="311"/>
        <v/>
      </c>
      <c r="S1251" s="17" t="str">
        <f t="shared" si="312"/>
        <v/>
      </c>
      <c r="T1251" s="18" t="str">
        <f t="shared" si="304"/>
        <v/>
      </c>
      <c r="U1251" s="19" t="str">
        <f t="shared" si="313"/>
        <v/>
      </c>
      <c r="V1251" s="17" t="str">
        <f t="shared" si="314"/>
        <v/>
      </c>
      <c r="W1251" s="20" t="str">
        <f t="shared" si="315"/>
        <v/>
      </c>
      <c r="X1251" s="17" t="str">
        <f t="shared" si="316"/>
        <v/>
      </c>
      <c r="Y1251" s="17" t="str">
        <f t="shared" si="317"/>
        <v/>
      </c>
      <c r="Z1251" s="21" t="str">
        <f t="shared" si="318"/>
        <v xml:space="preserve"> </v>
      </c>
    </row>
    <row r="1252" spans="11:26" ht="51.75" customHeight="1">
      <c r="K1252" s="63">
        <f t="shared" si="305"/>
        <v>0</v>
      </c>
      <c r="L1252" s="49">
        <f t="shared" si="306"/>
        <v>0</v>
      </c>
      <c r="M1252" s="22" t="str">
        <f t="shared" si="319"/>
        <v/>
      </c>
      <c r="N1252" s="22">
        <f t="shared" si="307"/>
        <v>0</v>
      </c>
      <c r="O1252" s="27">
        <f t="shared" si="308"/>
        <v>0</v>
      </c>
      <c r="P1252" s="27">
        <f t="shared" si="309"/>
        <v>0</v>
      </c>
      <c r="Q1252" s="27" t="str">
        <f t="shared" si="310"/>
        <v xml:space="preserve"> </v>
      </c>
      <c r="R1252" s="16" t="str">
        <f t="shared" si="311"/>
        <v/>
      </c>
      <c r="S1252" s="17" t="str">
        <f t="shared" si="312"/>
        <v/>
      </c>
      <c r="T1252" s="18" t="str">
        <f t="shared" si="304"/>
        <v/>
      </c>
      <c r="U1252" s="19" t="str">
        <f t="shared" si="313"/>
        <v/>
      </c>
      <c r="V1252" s="17" t="str">
        <f t="shared" si="314"/>
        <v/>
      </c>
      <c r="W1252" s="20" t="str">
        <f t="shared" si="315"/>
        <v/>
      </c>
      <c r="X1252" s="17" t="str">
        <f t="shared" si="316"/>
        <v/>
      </c>
      <c r="Y1252" s="17" t="str">
        <f t="shared" si="317"/>
        <v/>
      </c>
      <c r="Z1252" s="21" t="str">
        <f t="shared" si="318"/>
        <v xml:space="preserve"> </v>
      </c>
    </row>
    <row r="1253" spans="11:26" ht="51.75" customHeight="1">
      <c r="K1253" s="63">
        <f t="shared" si="305"/>
        <v>0</v>
      </c>
      <c r="L1253" s="49">
        <f t="shared" si="306"/>
        <v>0</v>
      </c>
      <c r="M1253" s="22" t="str">
        <f t="shared" si="319"/>
        <v/>
      </c>
      <c r="N1253" s="22">
        <f t="shared" si="307"/>
        <v>0</v>
      </c>
      <c r="O1253" s="27">
        <f t="shared" si="308"/>
        <v>0</v>
      </c>
      <c r="P1253" s="27">
        <f t="shared" si="309"/>
        <v>0</v>
      </c>
      <c r="Q1253" s="27" t="str">
        <f t="shared" si="310"/>
        <v xml:space="preserve"> </v>
      </c>
      <c r="R1253" s="16" t="str">
        <f t="shared" si="311"/>
        <v/>
      </c>
      <c r="S1253" s="17" t="str">
        <f t="shared" si="312"/>
        <v/>
      </c>
      <c r="T1253" s="18" t="str">
        <f t="shared" si="304"/>
        <v/>
      </c>
      <c r="U1253" s="19" t="str">
        <f t="shared" si="313"/>
        <v/>
      </c>
      <c r="V1253" s="17" t="str">
        <f t="shared" si="314"/>
        <v/>
      </c>
      <c r="W1253" s="20" t="str">
        <f t="shared" si="315"/>
        <v/>
      </c>
      <c r="X1253" s="17" t="str">
        <f t="shared" si="316"/>
        <v/>
      </c>
      <c r="Y1253" s="17" t="str">
        <f t="shared" si="317"/>
        <v/>
      </c>
      <c r="Z1253" s="21" t="str">
        <f t="shared" si="318"/>
        <v xml:space="preserve"> </v>
      </c>
    </row>
    <row r="1254" spans="11:26" ht="51.75" customHeight="1">
      <c r="K1254" s="63">
        <f t="shared" si="305"/>
        <v>0</v>
      </c>
      <c r="L1254" s="49">
        <f t="shared" si="306"/>
        <v>0</v>
      </c>
      <c r="M1254" s="22" t="str">
        <f t="shared" si="319"/>
        <v/>
      </c>
      <c r="N1254" s="22">
        <f t="shared" si="307"/>
        <v>0</v>
      </c>
      <c r="O1254" s="27">
        <f t="shared" si="308"/>
        <v>0</v>
      </c>
      <c r="P1254" s="27">
        <f t="shared" si="309"/>
        <v>0</v>
      </c>
      <c r="Q1254" s="27" t="str">
        <f t="shared" si="310"/>
        <v xml:space="preserve"> </v>
      </c>
      <c r="R1254" s="16" t="str">
        <f t="shared" si="311"/>
        <v/>
      </c>
      <c r="S1254" s="17" t="str">
        <f t="shared" si="312"/>
        <v/>
      </c>
      <c r="T1254" s="18" t="str">
        <f t="shared" si="304"/>
        <v/>
      </c>
      <c r="U1254" s="19" t="str">
        <f t="shared" si="313"/>
        <v/>
      </c>
      <c r="V1254" s="17" t="str">
        <f t="shared" si="314"/>
        <v/>
      </c>
      <c r="W1254" s="20" t="str">
        <f t="shared" si="315"/>
        <v/>
      </c>
      <c r="X1254" s="17" t="str">
        <f t="shared" si="316"/>
        <v/>
      </c>
      <c r="Y1254" s="17" t="str">
        <f t="shared" si="317"/>
        <v/>
      </c>
      <c r="Z1254" s="21" t="str">
        <f t="shared" si="318"/>
        <v xml:space="preserve"> </v>
      </c>
    </row>
    <row r="1255" spans="11:26" ht="51.75" customHeight="1">
      <c r="K1255" s="63">
        <f t="shared" si="305"/>
        <v>0</v>
      </c>
      <c r="L1255" s="49">
        <f t="shared" si="306"/>
        <v>0</v>
      </c>
      <c r="M1255" s="22" t="str">
        <f t="shared" si="319"/>
        <v/>
      </c>
      <c r="N1255" s="22">
        <f t="shared" si="307"/>
        <v>0</v>
      </c>
      <c r="O1255" s="27">
        <f t="shared" si="308"/>
        <v>0</v>
      </c>
      <c r="P1255" s="27">
        <f t="shared" si="309"/>
        <v>0</v>
      </c>
      <c r="Q1255" s="27" t="str">
        <f t="shared" si="310"/>
        <v xml:space="preserve"> </v>
      </c>
      <c r="R1255" s="16" t="str">
        <f t="shared" si="311"/>
        <v/>
      </c>
      <c r="S1255" s="17" t="str">
        <f t="shared" si="312"/>
        <v/>
      </c>
      <c r="T1255" s="18" t="str">
        <f t="shared" si="304"/>
        <v/>
      </c>
      <c r="U1255" s="19" t="str">
        <f t="shared" si="313"/>
        <v/>
      </c>
      <c r="V1255" s="17" t="str">
        <f t="shared" si="314"/>
        <v/>
      </c>
      <c r="W1255" s="20" t="str">
        <f t="shared" si="315"/>
        <v/>
      </c>
      <c r="X1255" s="17" t="str">
        <f t="shared" si="316"/>
        <v/>
      </c>
      <c r="Y1255" s="17" t="str">
        <f t="shared" si="317"/>
        <v/>
      </c>
      <c r="Z1255" s="21" t="str">
        <f t="shared" si="318"/>
        <v xml:space="preserve"> </v>
      </c>
    </row>
    <row r="1256" spans="11:26" ht="51.75" customHeight="1">
      <c r="K1256" s="63">
        <f t="shared" si="305"/>
        <v>0</v>
      </c>
      <c r="L1256" s="49">
        <f t="shared" si="306"/>
        <v>0</v>
      </c>
      <c r="M1256" s="22" t="str">
        <f t="shared" si="319"/>
        <v/>
      </c>
      <c r="N1256" s="22">
        <f t="shared" si="307"/>
        <v>0</v>
      </c>
      <c r="O1256" s="27">
        <f t="shared" si="308"/>
        <v>0</v>
      </c>
      <c r="P1256" s="27">
        <f t="shared" si="309"/>
        <v>0</v>
      </c>
      <c r="Q1256" s="27" t="str">
        <f t="shared" si="310"/>
        <v xml:space="preserve"> </v>
      </c>
      <c r="R1256" s="16" t="str">
        <f t="shared" si="311"/>
        <v/>
      </c>
      <c r="S1256" s="17" t="str">
        <f t="shared" si="312"/>
        <v/>
      </c>
      <c r="T1256" s="18" t="str">
        <f t="shared" si="304"/>
        <v/>
      </c>
      <c r="U1256" s="19" t="str">
        <f t="shared" si="313"/>
        <v/>
      </c>
      <c r="V1256" s="17" t="str">
        <f t="shared" si="314"/>
        <v/>
      </c>
      <c r="W1256" s="20" t="str">
        <f t="shared" si="315"/>
        <v/>
      </c>
      <c r="X1256" s="17" t="str">
        <f t="shared" si="316"/>
        <v/>
      </c>
      <c r="Y1256" s="17" t="str">
        <f t="shared" si="317"/>
        <v/>
      </c>
      <c r="Z1256" s="21" t="str">
        <f t="shared" si="318"/>
        <v xml:space="preserve"> </v>
      </c>
    </row>
    <row r="1257" spans="11:26" ht="51.75" customHeight="1">
      <c r="K1257" s="63">
        <f t="shared" si="305"/>
        <v>0</v>
      </c>
      <c r="L1257" s="49">
        <f t="shared" si="306"/>
        <v>0</v>
      </c>
      <c r="M1257" s="22" t="str">
        <f t="shared" si="319"/>
        <v/>
      </c>
      <c r="N1257" s="22">
        <f t="shared" si="307"/>
        <v>0</v>
      </c>
      <c r="O1257" s="27">
        <f t="shared" si="308"/>
        <v>0</v>
      </c>
      <c r="P1257" s="27">
        <f t="shared" si="309"/>
        <v>0</v>
      </c>
      <c r="Q1257" s="27" t="str">
        <f t="shared" si="310"/>
        <v xml:space="preserve"> </v>
      </c>
      <c r="R1257" s="16" t="str">
        <f t="shared" si="311"/>
        <v/>
      </c>
      <c r="S1257" s="17" t="str">
        <f t="shared" si="312"/>
        <v/>
      </c>
      <c r="T1257" s="18" t="str">
        <f t="shared" si="304"/>
        <v/>
      </c>
      <c r="U1257" s="19" t="str">
        <f t="shared" si="313"/>
        <v/>
      </c>
      <c r="V1257" s="17" t="str">
        <f t="shared" si="314"/>
        <v/>
      </c>
      <c r="W1257" s="20" t="str">
        <f t="shared" si="315"/>
        <v/>
      </c>
      <c r="X1257" s="17" t="str">
        <f t="shared" si="316"/>
        <v/>
      </c>
      <c r="Y1257" s="17" t="str">
        <f t="shared" si="317"/>
        <v/>
      </c>
      <c r="Z1257" s="21" t="str">
        <f t="shared" si="318"/>
        <v xml:space="preserve"> </v>
      </c>
    </row>
    <row r="1258" spans="11:26" ht="51.75" customHeight="1">
      <c r="K1258" s="63">
        <f t="shared" si="305"/>
        <v>0</v>
      </c>
      <c r="L1258" s="49">
        <f t="shared" si="306"/>
        <v>0</v>
      </c>
      <c r="M1258" s="22" t="str">
        <f t="shared" si="319"/>
        <v/>
      </c>
      <c r="N1258" s="22">
        <f t="shared" si="307"/>
        <v>0</v>
      </c>
      <c r="O1258" s="27">
        <f t="shared" si="308"/>
        <v>0</v>
      </c>
      <c r="P1258" s="27">
        <f t="shared" si="309"/>
        <v>0</v>
      </c>
      <c r="Q1258" s="27" t="str">
        <f t="shared" si="310"/>
        <v xml:space="preserve"> </v>
      </c>
      <c r="R1258" s="16" t="str">
        <f t="shared" si="311"/>
        <v/>
      </c>
      <c r="S1258" s="17" t="str">
        <f t="shared" si="312"/>
        <v/>
      </c>
      <c r="T1258" s="18" t="str">
        <f t="shared" si="304"/>
        <v/>
      </c>
      <c r="U1258" s="19" t="str">
        <f t="shared" si="313"/>
        <v/>
      </c>
      <c r="V1258" s="17" t="str">
        <f t="shared" si="314"/>
        <v/>
      </c>
      <c r="W1258" s="20" t="str">
        <f t="shared" si="315"/>
        <v/>
      </c>
      <c r="X1258" s="17" t="str">
        <f t="shared" si="316"/>
        <v/>
      </c>
      <c r="Y1258" s="17" t="str">
        <f t="shared" si="317"/>
        <v/>
      </c>
      <c r="Z1258" s="21" t="str">
        <f t="shared" si="318"/>
        <v xml:space="preserve"> </v>
      </c>
    </row>
    <row r="1259" spans="11:26" ht="51.75" customHeight="1">
      <c r="K1259" s="63">
        <f t="shared" si="305"/>
        <v>0</v>
      </c>
      <c r="L1259" s="49">
        <f t="shared" si="306"/>
        <v>0</v>
      </c>
      <c r="M1259" s="22" t="str">
        <f t="shared" si="319"/>
        <v/>
      </c>
      <c r="N1259" s="22">
        <f t="shared" si="307"/>
        <v>0</v>
      </c>
      <c r="O1259" s="27">
        <f t="shared" si="308"/>
        <v>0</v>
      </c>
      <c r="P1259" s="27">
        <f t="shared" si="309"/>
        <v>0</v>
      </c>
      <c r="Q1259" s="27" t="str">
        <f t="shared" si="310"/>
        <v xml:space="preserve"> </v>
      </c>
      <c r="R1259" s="16" t="str">
        <f t="shared" si="311"/>
        <v/>
      </c>
      <c r="S1259" s="17" t="str">
        <f t="shared" si="312"/>
        <v/>
      </c>
      <c r="T1259" s="18" t="str">
        <f t="shared" si="304"/>
        <v/>
      </c>
      <c r="U1259" s="19" t="str">
        <f t="shared" si="313"/>
        <v/>
      </c>
      <c r="V1259" s="17" t="str">
        <f t="shared" si="314"/>
        <v/>
      </c>
      <c r="W1259" s="20" t="str">
        <f t="shared" si="315"/>
        <v/>
      </c>
      <c r="X1259" s="17" t="str">
        <f t="shared" si="316"/>
        <v/>
      </c>
      <c r="Y1259" s="17" t="str">
        <f t="shared" si="317"/>
        <v/>
      </c>
      <c r="Z1259" s="21" t="str">
        <f t="shared" si="318"/>
        <v xml:space="preserve"> </v>
      </c>
    </row>
    <row r="1260" spans="11:26" ht="51.75" customHeight="1">
      <c r="K1260" s="63">
        <f t="shared" si="305"/>
        <v>0</v>
      </c>
      <c r="L1260" s="49">
        <f t="shared" si="306"/>
        <v>0</v>
      </c>
      <c r="M1260" s="22" t="str">
        <f t="shared" si="319"/>
        <v/>
      </c>
      <c r="N1260" s="22">
        <f t="shared" si="307"/>
        <v>0</v>
      </c>
      <c r="O1260" s="27">
        <f t="shared" si="308"/>
        <v>0</v>
      </c>
      <c r="P1260" s="27">
        <f t="shared" si="309"/>
        <v>0</v>
      </c>
      <c r="Q1260" s="27" t="str">
        <f t="shared" si="310"/>
        <v xml:space="preserve"> </v>
      </c>
      <c r="R1260" s="16" t="str">
        <f t="shared" si="311"/>
        <v/>
      </c>
      <c r="S1260" s="17" t="str">
        <f t="shared" si="312"/>
        <v/>
      </c>
      <c r="T1260" s="18" t="str">
        <f t="shared" si="304"/>
        <v/>
      </c>
      <c r="U1260" s="19" t="str">
        <f t="shared" si="313"/>
        <v/>
      </c>
      <c r="V1260" s="17" t="str">
        <f t="shared" si="314"/>
        <v/>
      </c>
      <c r="W1260" s="20" t="str">
        <f t="shared" si="315"/>
        <v/>
      </c>
      <c r="X1260" s="17" t="str">
        <f t="shared" si="316"/>
        <v/>
      </c>
      <c r="Y1260" s="17" t="str">
        <f t="shared" si="317"/>
        <v/>
      </c>
      <c r="Z1260" s="21" t="str">
        <f t="shared" si="318"/>
        <v xml:space="preserve"> </v>
      </c>
    </row>
    <row r="1261" spans="11:26" ht="51.75" customHeight="1">
      <c r="K1261" s="63">
        <f t="shared" si="305"/>
        <v>0</v>
      </c>
      <c r="L1261" s="49">
        <f t="shared" si="306"/>
        <v>0</v>
      </c>
      <c r="M1261" s="22" t="str">
        <f t="shared" si="319"/>
        <v/>
      </c>
      <c r="N1261" s="22">
        <f t="shared" si="307"/>
        <v>0</v>
      </c>
      <c r="O1261" s="27">
        <f t="shared" si="308"/>
        <v>0</v>
      </c>
      <c r="P1261" s="27">
        <f t="shared" si="309"/>
        <v>0</v>
      </c>
      <c r="Q1261" s="27" t="str">
        <f t="shared" si="310"/>
        <v xml:space="preserve"> </v>
      </c>
      <c r="R1261" s="16" t="str">
        <f t="shared" si="311"/>
        <v/>
      </c>
      <c r="S1261" s="17" t="str">
        <f t="shared" si="312"/>
        <v/>
      </c>
      <c r="T1261" s="18" t="str">
        <f t="shared" si="304"/>
        <v/>
      </c>
      <c r="U1261" s="19" t="str">
        <f t="shared" si="313"/>
        <v/>
      </c>
      <c r="V1261" s="17" t="str">
        <f t="shared" si="314"/>
        <v/>
      </c>
      <c r="W1261" s="20" t="str">
        <f t="shared" si="315"/>
        <v/>
      </c>
      <c r="X1261" s="17" t="str">
        <f t="shared" si="316"/>
        <v/>
      </c>
      <c r="Y1261" s="17" t="str">
        <f t="shared" si="317"/>
        <v/>
      </c>
      <c r="Z1261" s="21" t="str">
        <f t="shared" si="318"/>
        <v xml:space="preserve"> </v>
      </c>
    </row>
    <row r="1262" spans="11:26" ht="51.75" customHeight="1">
      <c r="K1262" s="63">
        <f t="shared" si="305"/>
        <v>0</v>
      </c>
      <c r="L1262" s="49">
        <f t="shared" si="306"/>
        <v>0</v>
      </c>
      <c r="M1262" s="22" t="str">
        <f t="shared" si="319"/>
        <v/>
      </c>
      <c r="N1262" s="22">
        <f t="shared" si="307"/>
        <v>0</v>
      </c>
      <c r="O1262" s="27">
        <f t="shared" si="308"/>
        <v>0</v>
      </c>
      <c r="P1262" s="27">
        <f t="shared" si="309"/>
        <v>0</v>
      </c>
      <c r="Q1262" s="27" t="str">
        <f t="shared" si="310"/>
        <v xml:space="preserve"> </v>
      </c>
      <c r="R1262" s="16" t="str">
        <f t="shared" si="311"/>
        <v/>
      </c>
      <c r="S1262" s="17" t="str">
        <f t="shared" si="312"/>
        <v/>
      </c>
      <c r="T1262" s="18" t="str">
        <f t="shared" si="304"/>
        <v/>
      </c>
      <c r="U1262" s="19" t="str">
        <f t="shared" si="313"/>
        <v/>
      </c>
      <c r="V1262" s="17" t="str">
        <f t="shared" si="314"/>
        <v/>
      </c>
      <c r="W1262" s="20" t="str">
        <f t="shared" si="315"/>
        <v/>
      </c>
      <c r="X1262" s="17" t="str">
        <f t="shared" si="316"/>
        <v/>
      </c>
      <c r="Y1262" s="17" t="str">
        <f t="shared" si="317"/>
        <v/>
      </c>
      <c r="Z1262" s="21" t="str">
        <f t="shared" si="318"/>
        <v xml:space="preserve"> </v>
      </c>
    </row>
    <row r="1263" spans="11:26" ht="51.75" customHeight="1">
      <c r="K1263" s="63">
        <f t="shared" si="305"/>
        <v>0</v>
      </c>
      <c r="L1263" s="49">
        <f t="shared" si="306"/>
        <v>0</v>
      </c>
      <c r="M1263" s="22" t="str">
        <f t="shared" si="319"/>
        <v/>
      </c>
      <c r="N1263" s="22">
        <f t="shared" si="307"/>
        <v>0</v>
      </c>
      <c r="O1263" s="27">
        <f t="shared" si="308"/>
        <v>0</v>
      </c>
      <c r="P1263" s="27">
        <f t="shared" si="309"/>
        <v>0</v>
      </c>
      <c r="Q1263" s="27" t="str">
        <f t="shared" si="310"/>
        <v xml:space="preserve"> </v>
      </c>
      <c r="R1263" s="16" t="str">
        <f t="shared" si="311"/>
        <v/>
      </c>
      <c r="S1263" s="17" t="str">
        <f t="shared" si="312"/>
        <v/>
      </c>
      <c r="T1263" s="18" t="str">
        <f t="shared" si="304"/>
        <v/>
      </c>
      <c r="U1263" s="19" t="str">
        <f t="shared" si="313"/>
        <v/>
      </c>
      <c r="V1263" s="17" t="str">
        <f t="shared" si="314"/>
        <v/>
      </c>
      <c r="W1263" s="20" t="str">
        <f t="shared" si="315"/>
        <v/>
      </c>
      <c r="X1263" s="17" t="str">
        <f t="shared" si="316"/>
        <v/>
      </c>
      <c r="Y1263" s="17" t="str">
        <f t="shared" si="317"/>
        <v/>
      </c>
      <c r="Z1263" s="21" t="str">
        <f t="shared" si="318"/>
        <v xml:space="preserve"> </v>
      </c>
    </row>
    <row r="1264" spans="11:26" ht="51.75" customHeight="1">
      <c r="K1264" s="63">
        <f t="shared" si="305"/>
        <v>0</v>
      </c>
      <c r="L1264" s="49">
        <f t="shared" si="306"/>
        <v>0</v>
      </c>
      <c r="M1264" s="22" t="str">
        <f t="shared" si="319"/>
        <v/>
      </c>
      <c r="N1264" s="22">
        <f t="shared" si="307"/>
        <v>0</v>
      </c>
      <c r="O1264" s="27">
        <f t="shared" si="308"/>
        <v>0</v>
      </c>
      <c r="P1264" s="27">
        <f t="shared" si="309"/>
        <v>0</v>
      </c>
      <c r="Q1264" s="27" t="str">
        <f t="shared" si="310"/>
        <v xml:space="preserve"> </v>
      </c>
      <c r="R1264" s="16" t="str">
        <f t="shared" si="311"/>
        <v/>
      </c>
      <c r="S1264" s="17" t="str">
        <f t="shared" si="312"/>
        <v/>
      </c>
      <c r="T1264" s="18" t="str">
        <f t="shared" si="304"/>
        <v/>
      </c>
      <c r="U1264" s="19" t="str">
        <f t="shared" si="313"/>
        <v/>
      </c>
      <c r="V1264" s="17" t="str">
        <f t="shared" si="314"/>
        <v/>
      </c>
      <c r="W1264" s="20" t="str">
        <f t="shared" si="315"/>
        <v/>
      </c>
      <c r="X1264" s="17" t="str">
        <f t="shared" si="316"/>
        <v/>
      </c>
      <c r="Y1264" s="17" t="str">
        <f t="shared" si="317"/>
        <v/>
      </c>
      <c r="Z1264" s="21" t="str">
        <f t="shared" si="318"/>
        <v xml:space="preserve"> </v>
      </c>
    </row>
    <row r="1265" spans="11:26" ht="51.75" customHeight="1">
      <c r="K1265" s="63">
        <f t="shared" si="305"/>
        <v>0</v>
      </c>
      <c r="L1265" s="49">
        <f t="shared" si="306"/>
        <v>0</v>
      </c>
      <c r="M1265" s="22" t="str">
        <f t="shared" si="319"/>
        <v/>
      </c>
      <c r="N1265" s="22">
        <f t="shared" si="307"/>
        <v>0</v>
      </c>
      <c r="O1265" s="27">
        <f t="shared" si="308"/>
        <v>0</v>
      </c>
      <c r="P1265" s="27">
        <f t="shared" si="309"/>
        <v>0</v>
      </c>
      <c r="Q1265" s="27" t="str">
        <f t="shared" si="310"/>
        <v xml:space="preserve"> </v>
      </c>
      <c r="R1265" s="16" t="str">
        <f t="shared" si="311"/>
        <v/>
      </c>
      <c r="S1265" s="17" t="str">
        <f t="shared" si="312"/>
        <v/>
      </c>
      <c r="T1265" s="18" t="str">
        <f t="shared" si="304"/>
        <v/>
      </c>
      <c r="U1265" s="19" t="str">
        <f t="shared" si="313"/>
        <v/>
      </c>
      <c r="V1265" s="17" t="str">
        <f t="shared" si="314"/>
        <v/>
      </c>
      <c r="W1265" s="20" t="str">
        <f t="shared" si="315"/>
        <v/>
      </c>
      <c r="X1265" s="17" t="str">
        <f t="shared" si="316"/>
        <v/>
      </c>
      <c r="Y1265" s="17" t="str">
        <f t="shared" si="317"/>
        <v/>
      </c>
      <c r="Z1265" s="21" t="str">
        <f t="shared" si="318"/>
        <v xml:space="preserve"> </v>
      </c>
    </row>
    <row r="1266" spans="11:26" ht="51.75" customHeight="1">
      <c r="K1266" s="63">
        <f t="shared" si="305"/>
        <v>0</v>
      </c>
      <c r="L1266" s="49">
        <f t="shared" si="306"/>
        <v>0</v>
      </c>
      <c r="M1266" s="22" t="str">
        <f t="shared" si="319"/>
        <v/>
      </c>
      <c r="N1266" s="22">
        <f t="shared" si="307"/>
        <v>0</v>
      </c>
      <c r="O1266" s="27">
        <f t="shared" si="308"/>
        <v>0</v>
      </c>
      <c r="P1266" s="27">
        <f t="shared" si="309"/>
        <v>0</v>
      </c>
      <c r="Q1266" s="27" t="str">
        <f t="shared" si="310"/>
        <v xml:space="preserve"> </v>
      </c>
      <c r="R1266" s="16" t="str">
        <f t="shared" si="311"/>
        <v/>
      </c>
      <c r="S1266" s="17" t="str">
        <f t="shared" si="312"/>
        <v/>
      </c>
      <c r="T1266" s="18" t="str">
        <f t="shared" si="304"/>
        <v/>
      </c>
      <c r="U1266" s="19" t="str">
        <f t="shared" si="313"/>
        <v/>
      </c>
      <c r="V1266" s="17" t="str">
        <f t="shared" si="314"/>
        <v/>
      </c>
      <c r="W1266" s="20" t="str">
        <f t="shared" si="315"/>
        <v/>
      </c>
      <c r="X1266" s="17" t="str">
        <f t="shared" si="316"/>
        <v/>
      </c>
      <c r="Y1266" s="17" t="str">
        <f t="shared" si="317"/>
        <v/>
      </c>
      <c r="Z1266" s="21" t="str">
        <f t="shared" si="318"/>
        <v xml:space="preserve"> </v>
      </c>
    </row>
    <row r="1267" spans="11:26" ht="51.75" customHeight="1">
      <c r="K1267" s="63">
        <f t="shared" si="305"/>
        <v>0</v>
      </c>
      <c r="L1267" s="49">
        <f t="shared" si="306"/>
        <v>0</v>
      </c>
      <c r="M1267" s="22" t="str">
        <f t="shared" si="319"/>
        <v/>
      </c>
      <c r="N1267" s="22">
        <f t="shared" si="307"/>
        <v>0</v>
      </c>
      <c r="O1267" s="27">
        <f t="shared" si="308"/>
        <v>0</v>
      </c>
      <c r="P1267" s="27">
        <f t="shared" si="309"/>
        <v>0</v>
      </c>
      <c r="Q1267" s="27" t="str">
        <f t="shared" si="310"/>
        <v xml:space="preserve"> </v>
      </c>
      <c r="R1267" s="16" t="str">
        <f t="shared" si="311"/>
        <v/>
      </c>
      <c r="S1267" s="17" t="str">
        <f t="shared" si="312"/>
        <v/>
      </c>
      <c r="T1267" s="18" t="str">
        <f t="shared" si="304"/>
        <v/>
      </c>
      <c r="U1267" s="19" t="str">
        <f t="shared" si="313"/>
        <v/>
      </c>
      <c r="V1267" s="17" t="str">
        <f t="shared" si="314"/>
        <v/>
      </c>
      <c r="W1267" s="20" t="str">
        <f t="shared" si="315"/>
        <v/>
      </c>
      <c r="X1267" s="17" t="str">
        <f t="shared" si="316"/>
        <v/>
      </c>
      <c r="Y1267" s="17" t="str">
        <f t="shared" si="317"/>
        <v/>
      </c>
      <c r="Z1267" s="21" t="str">
        <f t="shared" si="318"/>
        <v xml:space="preserve"> </v>
      </c>
    </row>
    <row r="1268" spans="11:26" ht="51.75" customHeight="1">
      <c r="K1268" s="63">
        <f t="shared" si="305"/>
        <v>0</v>
      </c>
      <c r="L1268" s="49">
        <f t="shared" si="306"/>
        <v>0</v>
      </c>
      <c r="M1268" s="22" t="str">
        <f t="shared" si="319"/>
        <v/>
      </c>
      <c r="N1268" s="22">
        <f t="shared" si="307"/>
        <v>0</v>
      </c>
      <c r="O1268" s="27">
        <f t="shared" si="308"/>
        <v>0</v>
      </c>
      <c r="P1268" s="27">
        <f t="shared" si="309"/>
        <v>0</v>
      </c>
      <c r="Q1268" s="27" t="str">
        <f t="shared" si="310"/>
        <v xml:space="preserve"> </v>
      </c>
      <c r="R1268" s="16" t="str">
        <f t="shared" si="311"/>
        <v/>
      </c>
      <c r="S1268" s="17" t="str">
        <f t="shared" si="312"/>
        <v/>
      </c>
      <c r="T1268" s="18" t="str">
        <f t="shared" si="304"/>
        <v/>
      </c>
      <c r="U1268" s="19" t="str">
        <f t="shared" si="313"/>
        <v/>
      </c>
      <c r="V1268" s="17" t="str">
        <f t="shared" si="314"/>
        <v/>
      </c>
      <c r="W1268" s="20" t="str">
        <f t="shared" si="315"/>
        <v/>
      </c>
      <c r="X1268" s="17" t="str">
        <f t="shared" si="316"/>
        <v/>
      </c>
      <c r="Y1268" s="17" t="str">
        <f t="shared" si="317"/>
        <v/>
      </c>
      <c r="Z1268" s="21" t="str">
        <f t="shared" si="318"/>
        <v xml:space="preserve"> </v>
      </c>
    </row>
    <row r="1269" spans="11:26" ht="51.75" customHeight="1">
      <c r="K1269" s="63">
        <f t="shared" si="305"/>
        <v>0</v>
      </c>
      <c r="L1269" s="49">
        <f t="shared" si="306"/>
        <v>0</v>
      </c>
      <c r="M1269" s="22" t="str">
        <f t="shared" si="319"/>
        <v/>
      </c>
      <c r="N1269" s="22">
        <f t="shared" si="307"/>
        <v>0</v>
      </c>
      <c r="O1269" s="27">
        <f t="shared" si="308"/>
        <v>0</v>
      </c>
      <c r="P1269" s="27">
        <f t="shared" si="309"/>
        <v>0</v>
      </c>
      <c r="Q1269" s="27" t="str">
        <f t="shared" si="310"/>
        <v xml:space="preserve"> </v>
      </c>
      <c r="R1269" s="16" t="str">
        <f t="shared" si="311"/>
        <v/>
      </c>
      <c r="S1269" s="17" t="str">
        <f t="shared" si="312"/>
        <v/>
      </c>
      <c r="T1269" s="18" t="str">
        <f t="shared" si="304"/>
        <v/>
      </c>
      <c r="U1269" s="19" t="str">
        <f t="shared" si="313"/>
        <v/>
      </c>
      <c r="V1269" s="17" t="str">
        <f t="shared" si="314"/>
        <v/>
      </c>
      <c r="W1269" s="20" t="str">
        <f t="shared" si="315"/>
        <v/>
      </c>
      <c r="X1269" s="17" t="str">
        <f t="shared" si="316"/>
        <v/>
      </c>
      <c r="Y1269" s="17" t="str">
        <f t="shared" si="317"/>
        <v/>
      </c>
      <c r="Z1269" s="21" t="str">
        <f t="shared" si="318"/>
        <v xml:space="preserve"> </v>
      </c>
    </row>
    <row r="1270" spans="11:26" ht="51.75" customHeight="1">
      <c r="K1270" s="63">
        <f t="shared" si="305"/>
        <v>0</v>
      </c>
      <c r="L1270" s="49">
        <f t="shared" si="306"/>
        <v>0</v>
      </c>
      <c r="M1270" s="22" t="str">
        <f t="shared" si="319"/>
        <v/>
      </c>
      <c r="N1270" s="22">
        <f t="shared" si="307"/>
        <v>0</v>
      </c>
      <c r="O1270" s="27">
        <f t="shared" si="308"/>
        <v>0</v>
      </c>
      <c r="P1270" s="27">
        <f t="shared" si="309"/>
        <v>0</v>
      </c>
      <c r="Q1270" s="27" t="str">
        <f t="shared" si="310"/>
        <v xml:space="preserve"> </v>
      </c>
      <c r="R1270" s="16" t="str">
        <f t="shared" si="311"/>
        <v/>
      </c>
      <c r="S1270" s="17" t="str">
        <f t="shared" si="312"/>
        <v/>
      </c>
      <c r="T1270" s="18" t="str">
        <f t="shared" si="304"/>
        <v/>
      </c>
      <c r="U1270" s="19" t="str">
        <f t="shared" si="313"/>
        <v/>
      </c>
      <c r="V1270" s="17" t="str">
        <f t="shared" si="314"/>
        <v/>
      </c>
      <c r="W1270" s="20" t="str">
        <f t="shared" si="315"/>
        <v/>
      </c>
      <c r="X1270" s="17" t="str">
        <f t="shared" si="316"/>
        <v/>
      </c>
      <c r="Y1270" s="17" t="str">
        <f t="shared" si="317"/>
        <v/>
      </c>
      <c r="Z1270" s="21" t="str">
        <f t="shared" si="318"/>
        <v xml:space="preserve"> </v>
      </c>
    </row>
    <row r="1271" spans="11:26" ht="51.75" customHeight="1">
      <c r="K1271" s="63">
        <f t="shared" si="305"/>
        <v>0</v>
      </c>
      <c r="L1271" s="49">
        <f t="shared" si="306"/>
        <v>0</v>
      </c>
      <c r="M1271" s="22" t="str">
        <f t="shared" si="319"/>
        <v/>
      </c>
      <c r="N1271" s="22">
        <f t="shared" si="307"/>
        <v>0</v>
      </c>
      <c r="O1271" s="27">
        <f t="shared" si="308"/>
        <v>0</v>
      </c>
      <c r="P1271" s="27">
        <f t="shared" si="309"/>
        <v>0</v>
      </c>
      <c r="Q1271" s="27" t="str">
        <f t="shared" si="310"/>
        <v xml:space="preserve"> </v>
      </c>
      <c r="R1271" s="16" t="str">
        <f t="shared" si="311"/>
        <v/>
      </c>
      <c r="S1271" s="17" t="str">
        <f t="shared" si="312"/>
        <v/>
      </c>
      <c r="T1271" s="18" t="str">
        <f t="shared" si="304"/>
        <v/>
      </c>
      <c r="U1271" s="19" t="str">
        <f t="shared" si="313"/>
        <v/>
      </c>
      <c r="V1271" s="17" t="str">
        <f t="shared" si="314"/>
        <v/>
      </c>
      <c r="W1271" s="20" t="str">
        <f t="shared" si="315"/>
        <v/>
      </c>
      <c r="X1271" s="17" t="str">
        <f t="shared" si="316"/>
        <v/>
      </c>
      <c r="Y1271" s="17" t="str">
        <f t="shared" si="317"/>
        <v/>
      </c>
      <c r="Z1271" s="21" t="str">
        <f t="shared" si="318"/>
        <v xml:space="preserve"> </v>
      </c>
    </row>
    <row r="1272" spans="11:26" ht="51.75" customHeight="1">
      <c r="K1272" s="63">
        <f t="shared" si="305"/>
        <v>0</v>
      </c>
      <c r="L1272" s="49">
        <f t="shared" si="306"/>
        <v>0</v>
      </c>
      <c r="M1272" s="22" t="str">
        <f t="shared" si="319"/>
        <v/>
      </c>
      <c r="N1272" s="22">
        <f t="shared" si="307"/>
        <v>0</v>
      </c>
      <c r="O1272" s="27">
        <f t="shared" si="308"/>
        <v>0</v>
      </c>
      <c r="P1272" s="27">
        <f t="shared" si="309"/>
        <v>0</v>
      </c>
      <c r="Q1272" s="27" t="str">
        <f t="shared" si="310"/>
        <v xml:space="preserve"> </v>
      </c>
      <c r="R1272" s="16" t="str">
        <f t="shared" si="311"/>
        <v/>
      </c>
      <c r="S1272" s="17" t="str">
        <f t="shared" si="312"/>
        <v/>
      </c>
      <c r="T1272" s="18" t="str">
        <f t="shared" si="304"/>
        <v/>
      </c>
      <c r="U1272" s="19" t="str">
        <f t="shared" si="313"/>
        <v/>
      </c>
      <c r="V1272" s="17" t="str">
        <f t="shared" si="314"/>
        <v/>
      </c>
      <c r="W1272" s="20" t="str">
        <f t="shared" si="315"/>
        <v/>
      </c>
      <c r="X1272" s="17" t="str">
        <f t="shared" si="316"/>
        <v/>
      </c>
      <c r="Y1272" s="17" t="str">
        <f t="shared" si="317"/>
        <v/>
      </c>
      <c r="Z1272" s="21" t="str">
        <f t="shared" si="318"/>
        <v xml:space="preserve"> </v>
      </c>
    </row>
    <row r="1273" spans="11:26" ht="51.75" customHeight="1">
      <c r="K1273" s="63">
        <f t="shared" si="305"/>
        <v>0</v>
      </c>
      <c r="L1273" s="49">
        <f t="shared" si="306"/>
        <v>0</v>
      </c>
      <c r="M1273" s="22" t="str">
        <f t="shared" si="319"/>
        <v/>
      </c>
      <c r="N1273" s="22">
        <f t="shared" si="307"/>
        <v>0</v>
      </c>
      <c r="O1273" s="27">
        <f t="shared" si="308"/>
        <v>0</v>
      </c>
      <c r="P1273" s="27">
        <f t="shared" si="309"/>
        <v>0</v>
      </c>
      <c r="Q1273" s="27" t="str">
        <f t="shared" si="310"/>
        <v xml:space="preserve"> </v>
      </c>
      <c r="R1273" s="16" t="str">
        <f t="shared" si="311"/>
        <v/>
      </c>
      <c r="S1273" s="17" t="str">
        <f t="shared" si="312"/>
        <v/>
      </c>
      <c r="T1273" s="18" t="str">
        <f t="shared" si="304"/>
        <v/>
      </c>
      <c r="U1273" s="19" t="str">
        <f t="shared" si="313"/>
        <v/>
      </c>
      <c r="V1273" s="17" t="str">
        <f t="shared" si="314"/>
        <v/>
      </c>
      <c r="W1273" s="20" t="str">
        <f t="shared" si="315"/>
        <v/>
      </c>
      <c r="X1273" s="17" t="str">
        <f t="shared" si="316"/>
        <v/>
      </c>
      <c r="Y1273" s="17" t="str">
        <f t="shared" si="317"/>
        <v/>
      </c>
      <c r="Z1273" s="21" t="str">
        <f t="shared" si="318"/>
        <v xml:space="preserve"> </v>
      </c>
    </row>
    <row r="1274" spans="11:26" ht="51.75" customHeight="1">
      <c r="K1274" s="63">
        <f t="shared" si="305"/>
        <v>0</v>
      </c>
      <c r="L1274" s="49">
        <f t="shared" si="306"/>
        <v>0</v>
      </c>
      <c r="M1274" s="22" t="str">
        <f t="shared" si="319"/>
        <v/>
      </c>
      <c r="N1274" s="22">
        <f t="shared" si="307"/>
        <v>0</v>
      </c>
      <c r="O1274" s="27">
        <f t="shared" si="308"/>
        <v>0</v>
      </c>
      <c r="P1274" s="27">
        <f t="shared" si="309"/>
        <v>0</v>
      </c>
      <c r="Q1274" s="27" t="str">
        <f t="shared" si="310"/>
        <v xml:space="preserve"> </v>
      </c>
      <c r="R1274" s="16" t="str">
        <f t="shared" si="311"/>
        <v/>
      </c>
      <c r="S1274" s="17" t="str">
        <f t="shared" si="312"/>
        <v/>
      </c>
      <c r="T1274" s="18" t="str">
        <f t="shared" si="304"/>
        <v/>
      </c>
      <c r="U1274" s="19" t="str">
        <f t="shared" si="313"/>
        <v/>
      </c>
      <c r="V1274" s="17" t="str">
        <f t="shared" si="314"/>
        <v/>
      </c>
      <c r="W1274" s="20" t="str">
        <f t="shared" si="315"/>
        <v/>
      </c>
      <c r="X1274" s="17" t="str">
        <f t="shared" si="316"/>
        <v/>
      </c>
      <c r="Y1274" s="17" t="str">
        <f t="shared" si="317"/>
        <v/>
      </c>
      <c r="Z1274" s="21" t="str">
        <f t="shared" si="318"/>
        <v xml:space="preserve"> </v>
      </c>
    </row>
    <row r="1275" spans="11:26" ht="51.75" customHeight="1">
      <c r="K1275" s="63">
        <f t="shared" si="305"/>
        <v>0</v>
      </c>
      <c r="L1275" s="49">
        <f t="shared" si="306"/>
        <v>0</v>
      </c>
      <c r="M1275" s="22" t="str">
        <f t="shared" si="319"/>
        <v/>
      </c>
      <c r="N1275" s="22">
        <f t="shared" si="307"/>
        <v>0</v>
      </c>
      <c r="O1275" s="27">
        <f t="shared" si="308"/>
        <v>0</v>
      </c>
      <c r="P1275" s="27">
        <f t="shared" si="309"/>
        <v>0</v>
      </c>
      <c r="Q1275" s="27" t="str">
        <f t="shared" si="310"/>
        <v xml:space="preserve"> </v>
      </c>
      <c r="R1275" s="16" t="str">
        <f t="shared" si="311"/>
        <v/>
      </c>
      <c r="S1275" s="17" t="str">
        <f t="shared" si="312"/>
        <v/>
      </c>
      <c r="T1275" s="18" t="str">
        <f t="shared" si="304"/>
        <v/>
      </c>
      <c r="U1275" s="19" t="str">
        <f t="shared" si="313"/>
        <v/>
      </c>
      <c r="V1275" s="17" t="str">
        <f t="shared" si="314"/>
        <v/>
      </c>
      <c r="W1275" s="20" t="str">
        <f t="shared" si="315"/>
        <v/>
      </c>
      <c r="X1275" s="17" t="str">
        <f t="shared" si="316"/>
        <v/>
      </c>
      <c r="Y1275" s="17" t="str">
        <f t="shared" si="317"/>
        <v/>
      </c>
      <c r="Z1275" s="21" t="str">
        <f t="shared" si="318"/>
        <v xml:space="preserve"> </v>
      </c>
    </row>
    <row r="1276" spans="11:26" ht="51.75" customHeight="1">
      <c r="K1276" s="63">
        <f t="shared" si="305"/>
        <v>0</v>
      </c>
      <c r="L1276" s="49">
        <f t="shared" si="306"/>
        <v>0</v>
      </c>
      <c r="M1276" s="22" t="str">
        <f t="shared" si="319"/>
        <v/>
      </c>
      <c r="N1276" s="22">
        <f t="shared" si="307"/>
        <v>0</v>
      </c>
      <c r="O1276" s="27">
        <f t="shared" si="308"/>
        <v>0</v>
      </c>
      <c r="P1276" s="27">
        <f t="shared" si="309"/>
        <v>0</v>
      </c>
      <c r="Q1276" s="27" t="str">
        <f t="shared" si="310"/>
        <v xml:space="preserve"> </v>
      </c>
      <c r="R1276" s="16" t="str">
        <f t="shared" si="311"/>
        <v/>
      </c>
      <c r="S1276" s="17" t="str">
        <f t="shared" si="312"/>
        <v/>
      </c>
      <c r="T1276" s="18" t="str">
        <f t="shared" si="304"/>
        <v/>
      </c>
      <c r="U1276" s="19" t="str">
        <f t="shared" si="313"/>
        <v/>
      </c>
      <c r="V1276" s="17" t="str">
        <f t="shared" si="314"/>
        <v/>
      </c>
      <c r="W1276" s="20" t="str">
        <f t="shared" si="315"/>
        <v/>
      </c>
      <c r="X1276" s="17" t="str">
        <f t="shared" si="316"/>
        <v/>
      </c>
      <c r="Y1276" s="17" t="str">
        <f t="shared" si="317"/>
        <v/>
      </c>
      <c r="Z1276" s="21" t="str">
        <f t="shared" si="318"/>
        <v xml:space="preserve"> </v>
      </c>
    </row>
    <row r="1277" spans="11:26" ht="51.75" customHeight="1">
      <c r="K1277" s="63">
        <f t="shared" si="305"/>
        <v>0</v>
      </c>
      <c r="L1277" s="49">
        <f t="shared" si="306"/>
        <v>0</v>
      </c>
      <c r="M1277" s="22" t="str">
        <f t="shared" si="319"/>
        <v/>
      </c>
      <c r="N1277" s="22">
        <f t="shared" si="307"/>
        <v>0</v>
      </c>
      <c r="O1277" s="27">
        <f t="shared" si="308"/>
        <v>0</v>
      </c>
      <c r="P1277" s="27">
        <f t="shared" si="309"/>
        <v>0</v>
      </c>
      <c r="Q1277" s="27" t="str">
        <f t="shared" si="310"/>
        <v xml:space="preserve"> </v>
      </c>
      <c r="R1277" s="16" t="str">
        <f t="shared" si="311"/>
        <v/>
      </c>
      <c r="S1277" s="17" t="str">
        <f t="shared" si="312"/>
        <v/>
      </c>
      <c r="T1277" s="18" t="str">
        <f t="shared" si="304"/>
        <v/>
      </c>
      <c r="U1277" s="19" t="str">
        <f t="shared" si="313"/>
        <v/>
      </c>
      <c r="V1277" s="17" t="str">
        <f t="shared" si="314"/>
        <v/>
      </c>
      <c r="W1277" s="20" t="str">
        <f t="shared" si="315"/>
        <v/>
      </c>
      <c r="X1277" s="17" t="str">
        <f t="shared" si="316"/>
        <v/>
      </c>
      <c r="Y1277" s="17" t="str">
        <f t="shared" si="317"/>
        <v/>
      </c>
      <c r="Z1277" s="21" t="str">
        <f t="shared" si="318"/>
        <v xml:space="preserve"> </v>
      </c>
    </row>
    <row r="1278" spans="11:26" ht="51.75" customHeight="1">
      <c r="K1278" s="63">
        <f t="shared" si="305"/>
        <v>0</v>
      </c>
      <c r="L1278" s="49">
        <f t="shared" si="306"/>
        <v>0</v>
      </c>
      <c r="M1278" s="22" t="str">
        <f t="shared" si="319"/>
        <v/>
      </c>
      <c r="N1278" s="22">
        <f t="shared" si="307"/>
        <v>0</v>
      </c>
      <c r="O1278" s="27">
        <f t="shared" si="308"/>
        <v>0</v>
      </c>
      <c r="P1278" s="27">
        <f t="shared" si="309"/>
        <v>0</v>
      </c>
      <c r="Q1278" s="27" t="str">
        <f t="shared" si="310"/>
        <v xml:space="preserve"> </v>
      </c>
      <c r="R1278" s="16" t="str">
        <f t="shared" si="311"/>
        <v/>
      </c>
      <c r="S1278" s="17" t="str">
        <f t="shared" si="312"/>
        <v/>
      </c>
      <c r="T1278" s="18" t="str">
        <f t="shared" si="304"/>
        <v/>
      </c>
      <c r="U1278" s="19" t="str">
        <f t="shared" si="313"/>
        <v/>
      </c>
      <c r="V1278" s="17" t="str">
        <f t="shared" si="314"/>
        <v/>
      </c>
      <c r="W1278" s="20" t="str">
        <f t="shared" si="315"/>
        <v/>
      </c>
      <c r="X1278" s="17" t="str">
        <f t="shared" si="316"/>
        <v/>
      </c>
      <c r="Y1278" s="17" t="str">
        <f t="shared" si="317"/>
        <v/>
      </c>
      <c r="Z1278" s="21" t="str">
        <f t="shared" si="318"/>
        <v xml:space="preserve"> </v>
      </c>
    </row>
    <row r="1279" spans="11:26" ht="51.75" customHeight="1">
      <c r="K1279" s="63">
        <f t="shared" si="305"/>
        <v>0</v>
      </c>
      <c r="L1279" s="49">
        <f t="shared" si="306"/>
        <v>0</v>
      </c>
      <c r="M1279" s="22" t="str">
        <f t="shared" si="319"/>
        <v/>
      </c>
      <c r="N1279" s="22">
        <f t="shared" si="307"/>
        <v>0</v>
      </c>
      <c r="O1279" s="27">
        <f t="shared" si="308"/>
        <v>0</v>
      </c>
      <c r="P1279" s="27">
        <f t="shared" si="309"/>
        <v>0</v>
      </c>
      <c r="Q1279" s="27" t="str">
        <f t="shared" si="310"/>
        <v xml:space="preserve"> </v>
      </c>
      <c r="R1279" s="16" t="str">
        <f t="shared" si="311"/>
        <v/>
      </c>
      <c r="S1279" s="17" t="str">
        <f t="shared" si="312"/>
        <v/>
      </c>
      <c r="T1279" s="18" t="str">
        <f t="shared" si="304"/>
        <v/>
      </c>
      <c r="U1279" s="19" t="str">
        <f t="shared" si="313"/>
        <v/>
      </c>
      <c r="V1279" s="17" t="str">
        <f t="shared" si="314"/>
        <v/>
      </c>
      <c r="W1279" s="20" t="str">
        <f t="shared" si="315"/>
        <v/>
      </c>
      <c r="X1279" s="17" t="str">
        <f t="shared" si="316"/>
        <v/>
      </c>
      <c r="Y1279" s="17" t="str">
        <f t="shared" si="317"/>
        <v/>
      </c>
      <c r="Z1279" s="21" t="str">
        <f t="shared" si="318"/>
        <v xml:space="preserve"> </v>
      </c>
    </row>
    <row r="1280" spans="11:26" ht="51.75" customHeight="1">
      <c r="K1280" s="63">
        <f t="shared" si="305"/>
        <v>0</v>
      </c>
      <c r="L1280" s="49">
        <f t="shared" si="306"/>
        <v>0</v>
      </c>
      <c r="M1280" s="22" t="str">
        <f t="shared" si="319"/>
        <v/>
      </c>
      <c r="N1280" s="22">
        <f t="shared" si="307"/>
        <v>0</v>
      </c>
      <c r="O1280" s="27">
        <f t="shared" si="308"/>
        <v>0</v>
      </c>
      <c r="P1280" s="27">
        <f t="shared" si="309"/>
        <v>0</v>
      </c>
      <c r="Q1280" s="27" t="str">
        <f t="shared" si="310"/>
        <v xml:space="preserve"> </v>
      </c>
      <c r="R1280" s="16" t="str">
        <f t="shared" si="311"/>
        <v/>
      </c>
      <c r="S1280" s="17" t="str">
        <f t="shared" si="312"/>
        <v/>
      </c>
      <c r="T1280" s="18" t="str">
        <f t="shared" si="304"/>
        <v/>
      </c>
      <c r="U1280" s="19" t="str">
        <f t="shared" si="313"/>
        <v/>
      </c>
      <c r="V1280" s="17" t="str">
        <f t="shared" si="314"/>
        <v/>
      </c>
      <c r="W1280" s="20" t="str">
        <f t="shared" si="315"/>
        <v/>
      </c>
      <c r="X1280" s="17" t="str">
        <f t="shared" si="316"/>
        <v/>
      </c>
      <c r="Y1280" s="17" t="str">
        <f t="shared" si="317"/>
        <v/>
      </c>
      <c r="Z1280" s="21" t="str">
        <f t="shared" si="318"/>
        <v xml:space="preserve"> </v>
      </c>
    </row>
    <row r="1281" spans="11:26" ht="51.75" customHeight="1">
      <c r="K1281" s="63">
        <f t="shared" si="305"/>
        <v>0</v>
      </c>
      <c r="L1281" s="49">
        <f t="shared" si="306"/>
        <v>0</v>
      </c>
      <c r="M1281" s="22" t="str">
        <f t="shared" si="319"/>
        <v/>
      </c>
      <c r="N1281" s="22">
        <f t="shared" si="307"/>
        <v>0</v>
      </c>
      <c r="O1281" s="27">
        <f t="shared" si="308"/>
        <v>0</v>
      </c>
      <c r="P1281" s="27">
        <f t="shared" si="309"/>
        <v>0</v>
      </c>
      <c r="Q1281" s="27" t="str">
        <f t="shared" si="310"/>
        <v xml:space="preserve"> </v>
      </c>
      <c r="R1281" s="16" t="str">
        <f t="shared" si="311"/>
        <v/>
      </c>
      <c r="S1281" s="17" t="str">
        <f t="shared" si="312"/>
        <v/>
      </c>
      <c r="T1281" s="18" t="str">
        <f t="shared" si="304"/>
        <v/>
      </c>
      <c r="U1281" s="19" t="str">
        <f t="shared" si="313"/>
        <v/>
      </c>
      <c r="V1281" s="17" t="str">
        <f t="shared" si="314"/>
        <v/>
      </c>
      <c r="W1281" s="20" t="str">
        <f t="shared" si="315"/>
        <v/>
      </c>
      <c r="X1281" s="17" t="str">
        <f t="shared" si="316"/>
        <v/>
      </c>
      <c r="Y1281" s="17" t="str">
        <f t="shared" si="317"/>
        <v/>
      </c>
      <c r="Z1281" s="21" t="str">
        <f t="shared" si="318"/>
        <v xml:space="preserve"> </v>
      </c>
    </row>
    <row r="1282" spans="11:26" ht="51.75" customHeight="1">
      <c r="K1282" s="63">
        <f t="shared" si="305"/>
        <v>0</v>
      </c>
      <c r="L1282" s="49">
        <f t="shared" si="306"/>
        <v>0</v>
      </c>
      <c r="M1282" s="22" t="str">
        <f t="shared" si="319"/>
        <v/>
      </c>
      <c r="N1282" s="22">
        <f t="shared" si="307"/>
        <v>0</v>
      </c>
      <c r="O1282" s="27">
        <f t="shared" si="308"/>
        <v>0</v>
      </c>
      <c r="P1282" s="27">
        <f t="shared" si="309"/>
        <v>0</v>
      </c>
      <c r="Q1282" s="27" t="str">
        <f t="shared" si="310"/>
        <v xml:space="preserve"> </v>
      </c>
      <c r="R1282" s="16" t="str">
        <f t="shared" si="311"/>
        <v/>
      </c>
      <c r="S1282" s="17" t="str">
        <f t="shared" si="312"/>
        <v/>
      </c>
      <c r="T1282" s="18" t="str">
        <f t="shared" si="304"/>
        <v/>
      </c>
      <c r="U1282" s="19" t="str">
        <f t="shared" si="313"/>
        <v/>
      </c>
      <c r="V1282" s="17" t="str">
        <f t="shared" si="314"/>
        <v/>
      </c>
      <c r="W1282" s="20" t="str">
        <f t="shared" si="315"/>
        <v/>
      </c>
      <c r="X1282" s="17" t="str">
        <f t="shared" si="316"/>
        <v/>
      </c>
      <c r="Y1282" s="17" t="str">
        <f t="shared" si="317"/>
        <v/>
      </c>
      <c r="Z1282" s="21" t="str">
        <f t="shared" si="318"/>
        <v xml:space="preserve"> </v>
      </c>
    </row>
    <row r="1283" spans="11:26" ht="51.75" customHeight="1">
      <c r="K1283" s="63">
        <f t="shared" si="305"/>
        <v>0</v>
      </c>
      <c r="L1283" s="49">
        <f t="shared" si="306"/>
        <v>0</v>
      </c>
      <c r="M1283" s="22" t="str">
        <f t="shared" si="319"/>
        <v/>
      </c>
      <c r="N1283" s="22">
        <f t="shared" si="307"/>
        <v>0</v>
      </c>
      <c r="O1283" s="27">
        <f t="shared" si="308"/>
        <v>0</v>
      </c>
      <c r="P1283" s="27">
        <f t="shared" si="309"/>
        <v>0</v>
      </c>
      <c r="Q1283" s="27" t="str">
        <f t="shared" si="310"/>
        <v xml:space="preserve"> </v>
      </c>
      <c r="R1283" s="16" t="str">
        <f t="shared" si="311"/>
        <v/>
      </c>
      <c r="S1283" s="17" t="str">
        <f t="shared" si="312"/>
        <v/>
      </c>
      <c r="T1283" s="18" t="str">
        <f t="shared" ref="T1283:T1346" si="320">IFERROR(IF(B1283="Vrouw",(-9.376+(0.0001882*(L1283*K1283))+(0.0022*(M1283*L1283))+(0.005841*(M1283*K1283))+(-0.002658*(M1283*F1283))+(0.07693*((F1283/G1283)*100))),-9.236+(0.0002708*(L1283*K1283))+(-0.001663*(M1283*L1283))+(0.007216*(M1283*K1283))+(0.02292*((F1283/G1283)*100))),"")</f>
        <v/>
      </c>
      <c r="U1283" s="19" t="str">
        <f t="shared" si="313"/>
        <v/>
      </c>
      <c r="V1283" s="17" t="str">
        <f t="shared" si="314"/>
        <v/>
      </c>
      <c r="W1283" s="20" t="str">
        <f t="shared" si="315"/>
        <v/>
      </c>
      <c r="X1283" s="17" t="str">
        <f t="shared" si="316"/>
        <v/>
      </c>
      <c r="Y1283" s="17" t="str">
        <f t="shared" si="317"/>
        <v/>
      </c>
      <c r="Z1283" s="21" t="str">
        <f t="shared" si="318"/>
        <v xml:space="preserve"> </v>
      </c>
    </row>
    <row r="1284" spans="11:26" ht="51.75" customHeight="1">
      <c r="K1284" s="63">
        <f t="shared" ref="K1284:K1347" si="321">IFERROR(D1284-E1284," ")</f>
        <v>0</v>
      </c>
      <c r="L1284" s="49">
        <f t="shared" ref="L1284:L1347" si="322">G1284-K1284</f>
        <v>0</v>
      </c>
      <c r="M1284" s="22" t="str">
        <f t="shared" si="319"/>
        <v/>
      </c>
      <c r="N1284" s="22">
        <f t="shared" ref="N1284:N1347" si="323">MROUND(YEARFRAC(H1284,C1284),0.5)</f>
        <v>0</v>
      </c>
      <c r="O1284" s="27">
        <f t="shared" ref="O1284:O1347" si="324">F1284*2.2046226218488</f>
        <v>0</v>
      </c>
      <c r="P1284" s="27">
        <f t="shared" ref="P1284:P1347" si="325">G1284*0.393700787</f>
        <v>0</v>
      </c>
      <c r="Q1284" s="27" t="str">
        <f t="shared" ref="Q1284:Q1347" si="326">IFERROR(AVERAGE(I1284,J1284)*0.393700787," ")</f>
        <v xml:space="preserve"> </v>
      </c>
      <c r="R1284" s="16" t="str">
        <f t="shared" ref="R1284:R1347" si="327">IFERROR(M1284-T1284,"")</f>
        <v/>
      </c>
      <c r="S1284" s="17" t="str">
        <f t="shared" ref="S1284:S1347" si="328">IFERROR(IF(R1284&gt;=0,_xlfn.CONCAT(A1284," heeft de piek groeispurt op ",ROUND(R1284,1)," jarige leeftijd."),""),"")</f>
        <v/>
      </c>
      <c r="T1284" s="18" t="str">
        <f t="shared" si="320"/>
        <v/>
      </c>
      <c r="U1284" s="19" t="str">
        <f t="shared" ref="U1284:U1347" si="329">IFERROR(IF(T1284&gt;=0,_xlfn.CONCAT(A1284," heeft de piek groeispurt ",ABS(ROUND(12*T1284,1))," maanden geleden gehad."),IF(T1284&lt;0,_xlfn.CONCAT(A1284," heeft over ",ABS(ROUND(12*T1284,1))," maanden de piek groeispurt."),"")),"")</f>
        <v/>
      </c>
      <c r="V1284" s="17" t="str">
        <f t="shared" ref="V1284:V1347" si="330">IF(OR(ISBLANK(B1284),ISBLANK(C1284),ISBLANK(D1284),ISBLANK(E1284),ISBLANK(F1284),ISBLANK(G1284),ISBLANK(H1284)),"",IF(B1284="Vrouw","Deze formule is meest betrouwbaar voor jongens",M1284/(6.986547255416+(0.115802846632*M1284)+(0.001450825199*M1284^2)+(0.004518400406*F1284)-(0.000034086447*F1284^2)-(0.151951447289*G1284)+(0.000932836659*G1284^2)-(0.000001656585*G1284^3)+(0.032198263733*L1284)-(0.000269025264*L1284^2)-(0.000760897942*(G1284*M1284)))))</f>
        <v/>
      </c>
      <c r="W1284" s="20" t="str">
        <f t="shared" ref="W1284:W1347" si="331">IFERROR(IF(V1284&gt;=0,_xlfn.CONCAT(A1284, " heeft de piek groeispurt op ",ROUND(V1284,1)," jarige leeftijd."),""),"")</f>
        <v/>
      </c>
      <c r="X1284" s="17" t="str">
        <f t="shared" ref="X1284:X1347" si="332">IF(OR(ISBLANK(B1284),ISBLANK(C1284),ISBLANK(D1284),ISBLANK(E1284),ISBLANK(F1284),ISBLANK(G1284),ISBLANK(H1284)),"",IFERROR(M1284-V1284, "Deze formule is meest betrouwbaar voor jongens"))</f>
        <v/>
      </c>
      <c r="Y1284" s="17" t="str">
        <f t="shared" ref="Y1284:Y1347" si="333">IFERROR(IF(X1284&gt;=0,_xlfn.CONCAT(A1284," heeft de piek groeispurt ",ABS(ROUND(12*X1284,1))," maanden geleden gehad."),IF(X1284&lt;0,_xlfn.CONCAT(A1284," heeft over ",ABS(ROUND(12*X1284,1))," maanden de piek groeispurt."),"")),"")</f>
        <v/>
      </c>
      <c r="Z1284" s="21" t="str">
        <f t="shared" ref="Z1284:Z1347" si="334">IFERROR(IF(B1284="Man",VLOOKUP(N1284,AA:AE,2,FALSE)+(VLOOKUP(N1284,AA:AE,3,FALSE)*P1284)+(VLOOKUP(N1284,AA:AE,4,FALSE)*O1284)+(VLOOKUP(N1284,AA:AE,5,FALSE)*Q1284),VLOOKUP(N1284,AF:AJ,2,FALSE)+(VLOOKUP(N1284,AF:AJ,3,FALSE)*P1284)+(VLOOKUP(N1284,AF:AJ,4,FALSE)*O1284)+(VLOOKUP(N1284,AF:AJ,5,FALSE)*Q1284))*2.54," ")</f>
        <v xml:space="preserve"> </v>
      </c>
    </row>
    <row r="1285" spans="11:26" ht="51.75" customHeight="1">
      <c r="K1285" s="63">
        <f t="shared" si="321"/>
        <v>0</v>
      </c>
      <c r="L1285" s="49">
        <f t="shared" si="322"/>
        <v>0</v>
      </c>
      <c r="M1285" s="22" t="str">
        <f t="shared" ref="M1285:M1348" si="335">IF(H1285="","",ROUND(YEARFRAC(H1285,C1285),1))</f>
        <v/>
      </c>
      <c r="N1285" s="22">
        <f t="shared" si="323"/>
        <v>0</v>
      </c>
      <c r="O1285" s="27">
        <f t="shared" si="324"/>
        <v>0</v>
      </c>
      <c r="P1285" s="27">
        <f t="shared" si="325"/>
        <v>0</v>
      </c>
      <c r="Q1285" s="27" t="str">
        <f t="shared" si="326"/>
        <v xml:space="preserve"> </v>
      </c>
      <c r="R1285" s="16" t="str">
        <f t="shared" si="327"/>
        <v/>
      </c>
      <c r="S1285" s="17" t="str">
        <f t="shared" si="328"/>
        <v/>
      </c>
      <c r="T1285" s="18" t="str">
        <f t="shared" si="320"/>
        <v/>
      </c>
      <c r="U1285" s="19" t="str">
        <f t="shared" si="329"/>
        <v/>
      </c>
      <c r="V1285" s="17" t="str">
        <f t="shared" si="330"/>
        <v/>
      </c>
      <c r="W1285" s="20" t="str">
        <f t="shared" si="331"/>
        <v/>
      </c>
      <c r="X1285" s="17" t="str">
        <f t="shared" si="332"/>
        <v/>
      </c>
      <c r="Y1285" s="17" t="str">
        <f t="shared" si="333"/>
        <v/>
      </c>
      <c r="Z1285" s="21" t="str">
        <f t="shared" si="334"/>
        <v xml:space="preserve"> </v>
      </c>
    </row>
    <row r="1286" spans="11:26" ht="51.75" customHeight="1">
      <c r="K1286" s="63">
        <f t="shared" si="321"/>
        <v>0</v>
      </c>
      <c r="L1286" s="49">
        <f t="shared" si="322"/>
        <v>0</v>
      </c>
      <c r="M1286" s="22" t="str">
        <f t="shared" si="335"/>
        <v/>
      </c>
      <c r="N1286" s="22">
        <f t="shared" si="323"/>
        <v>0</v>
      </c>
      <c r="O1286" s="27">
        <f t="shared" si="324"/>
        <v>0</v>
      </c>
      <c r="P1286" s="27">
        <f t="shared" si="325"/>
        <v>0</v>
      </c>
      <c r="Q1286" s="27" t="str">
        <f t="shared" si="326"/>
        <v xml:space="preserve"> </v>
      </c>
      <c r="R1286" s="16" t="str">
        <f t="shared" si="327"/>
        <v/>
      </c>
      <c r="S1286" s="17" t="str">
        <f t="shared" si="328"/>
        <v/>
      </c>
      <c r="T1286" s="18" t="str">
        <f t="shared" si="320"/>
        <v/>
      </c>
      <c r="U1286" s="19" t="str">
        <f t="shared" si="329"/>
        <v/>
      </c>
      <c r="V1286" s="17" t="str">
        <f t="shared" si="330"/>
        <v/>
      </c>
      <c r="W1286" s="20" t="str">
        <f t="shared" si="331"/>
        <v/>
      </c>
      <c r="X1286" s="17" t="str">
        <f t="shared" si="332"/>
        <v/>
      </c>
      <c r="Y1286" s="17" t="str">
        <f t="shared" si="333"/>
        <v/>
      </c>
      <c r="Z1286" s="21" t="str">
        <f t="shared" si="334"/>
        <v xml:space="preserve"> </v>
      </c>
    </row>
    <row r="1287" spans="11:26" ht="51.75" customHeight="1">
      <c r="K1287" s="63">
        <f t="shared" si="321"/>
        <v>0</v>
      </c>
      <c r="L1287" s="49">
        <f t="shared" si="322"/>
        <v>0</v>
      </c>
      <c r="M1287" s="22" t="str">
        <f t="shared" si="335"/>
        <v/>
      </c>
      <c r="N1287" s="22">
        <f t="shared" si="323"/>
        <v>0</v>
      </c>
      <c r="O1287" s="27">
        <f t="shared" si="324"/>
        <v>0</v>
      </c>
      <c r="P1287" s="27">
        <f t="shared" si="325"/>
        <v>0</v>
      </c>
      <c r="Q1287" s="27" t="str">
        <f t="shared" si="326"/>
        <v xml:space="preserve"> </v>
      </c>
      <c r="R1287" s="16" t="str">
        <f t="shared" si="327"/>
        <v/>
      </c>
      <c r="S1287" s="17" t="str">
        <f t="shared" si="328"/>
        <v/>
      </c>
      <c r="T1287" s="18" t="str">
        <f t="shared" si="320"/>
        <v/>
      </c>
      <c r="U1287" s="19" t="str">
        <f t="shared" si="329"/>
        <v/>
      </c>
      <c r="V1287" s="17" t="str">
        <f t="shared" si="330"/>
        <v/>
      </c>
      <c r="W1287" s="20" t="str">
        <f t="shared" si="331"/>
        <v/>
      </c>
      <c r="X1287" s="17" t="str">
        <f t="shared" si="332"/>
        <v/>
      </c>
      <c r="Y1287" s="17" t="str">
        <f t="shared" si="333"/>
        <v/>
      </c>
      <c r="Z1287" s="21" t="str">
        <f t="shared" si="334"/>
        <v xml:space="preserve"> </v>
      </c>
    </row>
    <row r="1288" spans="11:26" ht="51.75" customHeight="1">
      <c r="K1288" s="63">
        <f t="shared" si="321"/>
        <v>0</v>
      </c>
      <c r="L1288" s="49">
        <f t="shared" si="322"/>
        <v>0</v>
      </c>
      <c r="M1288" s="22" t="str">
        <f t="shared" si="335"/>
        <v/>
      </c>
      <c r="N1288" s="22">
        <f t="shared" si="323"/>
        <v>0</v>
      </c>
      <c r="O1288" s="27">
        <f t="shared" si="324"/>
        <v>0</v>
      </c>
      <c r="P1288" s="27">
        <f t="shared" si="325"/>
        <v>0</v>
      </c>
      <c r="Q1288" s="27" t="str">
        <f t="shared" si="326"/>
        <v xml:space="preserve"> </v>
      </c>
      <c r="R1288" s="16" t="str">
        <f t="shared" si="327"/>
        <v/>
      </c>
      <c r="S1288" s="17" t="str">
        <f t="shared" si="328"/>
        <v/>
      </c>
      <c r="T1288" s="18" t="str">
        <f t="shared" si="320"/>
        <v/>
      </c>
      <c r="U1288" s="19" t="str">
        <f t="shared" si="329"/>
        <v/>
      </c>
      <c r="V1288" s="17" t="str">
        <f t="shared" si="330"/>
        <v/>
      </c>
      <c r="W1288" s="20" t="str">
        <f t="shared" si="331"/>
        <v/>
      </c>
      <c r="X1288" s="17" t="str">
        <f t="shared" si="332"/>
        <v/>
      </c>
      <c r="Y1288" s="17" t="str">
        <f t="shared" si="333"/>
        <v/>
      </c>
      <c r="Z1288" s="21" t="str">
        <f t="shared" si="334"/>
        <v xml:space="preserve"> </v>
      </c>
    </row>
    <row r="1289" spans="11:26" ht="51.75" customHeight="1">
      <c r="K1289" s="63">
        <f t="shared" si="321"/>
        <v>0</v>
      </c>
      <c r="L1289" s="49">
        <f t="shared" si="322"/>
        <v>0</v>
      </c>
      <c r="M1289" s="22" t="str">
        <f t="shared" si="335"/>
        <v/>
      </c>
      <c r="N1289" s="22">
        <f t="shared" si="323"/>
        <v>0</v>
      </c>
      <c r="O1289" s="27">
        <f t="shared" si="324"/>
        <v>0</v>
      </c>
      <c r="P1289" s="27">
        <f t="shared" si="325"/>
        <v>0</v>
      </c>
      <c r="Q1289" s="27" t="str">
        <f t="shared" si="326"/>
        <v xml:space="preserve"> </v>
      </c>
      <c r="R1289" s="16" t="str">
        <f t="shared" si="327"/>
        <v/>
      </c>
      <c r="S1289" s="17" t="str">
        <f t="shared" si="328"/>
        <v/>
      </c>
      <c r="T1289" s="18" t="str">
        <f t="shared" si="320"/>
        <v/>
      </c>
      <c r="U1289" s="19" t="str">
        <f t="shared" si="329"/>
        <v/>
      </c>
      <c r="V1289" s="17" t="str">
        <f t="shared" si="330"/>
        <v/>
      </c>
      <c r="W1289" s="20" t="str">
        <f t="shared" si="331"/>
        <v/>
      </c>
      <c r="X1289" s="17" t="str">
        <f t="shared" si="332"/>
        <v/>
      </c>
      <c r="Y1289" s="17" t="str">
        <f t="shared" si="333"/>
        <v/>
      </c>
      <c r="Z1289" s="21" t="str">
        <f t="shared" si="334"/>
        <v xml:space="preserve"> </v>
      </c>
    </row>
    <row r="1290" spans="11:26" ht="51.75" customHeight="1">
      <c r="K1290" s="63">
        <f t="shared" si="321"/>
        <v>0</v>
      </c>
      <c r="L1290" s="49">
        <f t="shared" si="322"/>
        <v>0</v>
      </c>
      <c r="M1290" s="22" t="str">
        <f t="shared" si="335"/>
        <v/>
      </c>
      <c r="N1290" s="22">
        <f t="shared" si="323"/>
        <v>0</v>
      </c>
      <c r="O1290" s="27">
        <f t="shared" si="324"/>
        <v>0</v>
      </c>
      <c r="P1290" s="27">
        <f t="shared" si="325"/>
        <v>0</v>
      </c>
      <c r="Q1290" s="27" t="str">
        <f t="shared" si="326"/>
        <v xml:space="preserve"> </v>
      </c>
      <c r="R1290" s="16" t="str">
        <f t="shared" si="327"/>
        <v/>
      </c>
      <c r="S1290" s="17" t="str">
        <f t="shared" si="328"/>
        <v/>
      </c>
      <c r="T1290" s="18" t="str">
        <f t="shared" si="320"/>
        <v/>
      </c>
      <c r="U1290" s="19" t="str">
        <f t="shared" si="329"/>
        <v/>
      </c>
      <c r="V1290" s="17" t="str">
        <f t="shared" si="330"/>
        <v/>
      </c>
      <c r="W1290" s="20" t="str">
        <f t="shared" si="331"/>
        <v/>
      </c>
      <c r="X1290" s="17" t="str">
        <f t="shared" si="332"/>
        <v/>
      </c>
      <c r="Y1290" s="17" t="str">
        <f t="shared" si="333"/>
        <v/>
      </c>
      <c r="Z1290" s="21" t="str">
        <f t="shared" si="334"/>
        <v xml:space="preserve"> </v>
      </c>
    </row>
    <row r="1291" spans="11:26" ht="51.75" customHeight="1">
      <c r="K1291" s="63">
        <f t="shared" si="321"/>
        <v>0</v>
      </c>
      <c r="L1291" s="49">
        <f t="shared" si="322"/>
        <v>0</v>
      </c>
      <c r="M1291" s="22" t="str">
        <f t="shared" si="335"/>
        <v/>
      </c>
      <c r="N1291" s="22">
        <f t="shared" si="323"/>
        <v>0</v>
      </c>
      <c r="O1291" s="27">
        <f t="shared" si="324"/>
        <v>0</v>
      </c>
      <c r="P1291" s="27">
        <f t="shared" si="325"/>
        <v>0</v>
      </c>
      <c r="Q1291" s="27" t="str">
        <f t="shared" si="326"/>
        <v xml:space="preserve"> </v>
      </c>
      <c r="R1291" s="16" t="str">
        <f t="shared" si="327"/>
        <v/>
      </c>
      <c r="S1291" s="17" t="str">
        <f t="shared" si="328"/>
        <v/>
      </c>
      <c r="T1291" s="18" t="str">
        <f t="shared" si="320"/>
        <v/>
      </c>
      <c r="U1291" s="19" t="str">
        <f t="shared" si="329"/>
        <v/>
      </c>
      <c r="V1291" s="17" t="str">
        <f t="shared" si="330"/>
        <v/>
      </c>
      <c r="W1291" s="20" t="str">
        <f t="shared" si="331"/>
        <v/>
      </c>
      <c r="X1291" s="17" t="str">
        <f t="shared" si="332"/>
        <v/>
      </c>
      <c r="Y1291" s="17" t="str">
        <f t="shared" si="333"/>
        <v/>
      </c>
      <c r="Z1291" s="21" t="str">
        <f t="shared" si="334"/>
        <v xml:space="preserve"> </v>
      </c>
    </row>
    <row r="1292" spans="11:26" ht="51.75" customHeight="1">
      <c r="K1292" s="63">
        <f t="shared" si="321"/>
        <v>0</v>
      </c>
      <c r="L1292" s="49">
        <f t="shared" si="322"/>
        <v>0</v>
      </c>
      <c r="M1292" s="22" t="str">
        <f t="shared" si="335"/>
        <v/>
      </c>
      <c r="N1292" s="22">
        <f t="shared" si="323"/>
        <v>0</v>
      </c>
      <c r="O1292" s="27">
        <f t="shared" si="324"/>
        <v>0</v>
      </c>
      <c r="P1292" s="27">
        <f t="shared" si="325"/>
        <v>0</v>
      </c>
      <c r="Q1292" s="27" t="str">
        <f t="shared" si="326"/>
        <v xml:space="preserve"> </v>
      </c>
      <c r="R1292" s="16" t="str">
        <f t="shared" si="327"/>
        <v/>
      </c>
      <c r="S1292" s="17" t="str">
        <f t="shared" si="328"/>
        <v/>
      </c>
      <c r="T1292" s="18" t="str">
        <f t="shared" si="320"/>
        <v/>
      </c>
      <c r="U1292" s="19" t="str">
        <f t="shared" si="329"/>
        <v/>
      </c>
      <c r="V1292" s="17" t="str">
        <f t="shared" si="330"/>
        <v/>
      </c>
      <c r="W1292" s="20" t="str">
        <f t="shared" si="331"/>
        <v/>
      </c>
      <c r="X1292" s="17" t="str">
        <f t="shared" si="332"/>
        <v/>
      </c>
      <c r="Y1292" s="17" t="str">
        <f t="shared" si="333"/>
        <v/>
      </c>
      <c r="Z1292" s="21" t="str">
        <f t="shared" si="334"/>
        <v xml:space="preserve"> </v>
      </c>
    </row>
    <row r="1293" spans="11:26" ht="51.75" customHeight="1">
      <c r="K1293" s="63">
        <f t="shared" si="321"/>
        <v>0</v>
      </c>
      <c r="L1293" s="49">
        <f t="shared" si="322"/>
        <v>0</v>
      </c>
      <c r="M1293" s="22" t="str">
        <f t="shared" si="335"/>
        <v/>
      </c>
      <c r="N1293" s="22">
        <f t="shared" si="323"/>
        <v>0</v>
      </c>
      <c r="O1293" s="27">
        <f t="shared" si="324"/>
        <v>0</v>
      </c>
      <c r="P1293" s="27">
        <f t="shared" si="325"/>
        <v>0</v>
      </c>
      <c r="Q1293" s="27" t="str">
        <f t="shared" si="326"/>
        <v xml:space="preserve"> </v>
      </c>
      <c r="R1293" s="16" t="str">
        <f t="shared" si="327"/>
        <v/>
      </c>
      <c r="S1293" s="17" t="str">
        <f t="shared" si="328"/>
        <v/>
      </c>
      <c r="T1293" s="18" t="str">
        <f t="shared" si="320"/>
        <v/>
      </c>
      <c r="U1293" s="19" t="str">
        <f t="shared" si="329"/>
        <v/>
      </c>
      <c r="V1293" s="17" t="str">
        <f t="shared" si="330"/>
        <v/>
      </c>
      <c r="W1293" s="20" t="str">
        <f t="shared" si="331"/>
        <v/>
      </c>
      <c r="X1293" s="17" t="str">
        <f t="shared" si="332"/>
        <v/>
      </c>
      <c r="Y1293" s="17" t="str">
        <f t="shared" si="333"/>
        <v/>
      </c>
      <c r="Z1293" s="21" t="str">
        <f t="shared" si="334"/>
        <v xml:space="preserve"> </v>
      </c>
    </row>
    <row r="1294" spans="11:26" ht="51.75" customHeight="1">
      <c r="K1294" s="63">
        <f t="shared" si="321"/>
        <v>0</v>
      </c>
      <c r="L1294" s="49">
        <f t="shared" si="322"/>
        <v>0</v>
      </c>
      <c r="M1294" s="22" t="str">
        <f t="shared" si="335"/>
        <v/>
      </c>
      <c r="N1294" s="22">
        <f t="shared" si="323"/>
        <v>0</v>
      </c>
      <c r="O1294" s="27">
        <f t="shared" si="324"/>
        <v>0</v>
      </c>
      <c r="P1294" s="27">
        <f t="shared" si="325"/>
        <v>0</v>
      </c>
      <c r="Q1294" s="27" t="str">
        <f t="shared" si="326"/>
        <v xml:space="preserve"> </v>
      </c>
      <c r="R1294" s="16" t="str">
        <f t="shared" si="327"/>
        <v/>
      </c>
      <c r="S1294" s="17" t="str">
        <f t="shared" si="328"/>
        <v/>
      </c>
      <c r="T1294" s="18" t="str">
        <f t="shared" si="320"/>
        <v/>
      </c>
      <c r="U1294" s="19" t="str">
        <f t="shared" si="329"/>
        <v/>
      </c>
      <c r="V1294" s="17" t="str">
        <f t="shared" si="330"/>
        <v/>
      </c>
      <c r="W1294" s="20" t="str">
        <f t="shared" si="331"/>
        <v/>
      </c>
      <c r="X1294" s="17" t="str">
        <f t="shared" si="332"/>
        <v/>
      </c>
      <c r="Y1294" s="17" t="str">
        <f t="shared" si="333"/>
        <v/>
      </c>
      <c r="Z1294" s="21" t="str">
        <f t="shared" si="334"/>
        <v xml:space="preserve"> </v>
      </c>
    </row>
    <row r="1295" spans="11:26" ht="51.75" customHeight="1">
      <c r="K1295" s="63">
        <f t="shared" si="321"/>
        <v>0</v>
      </c>
      <c r="L1295" s="49">
        <f t="shared" si="322"/>
        <v>0</v>
      </c>
      <c r="M1295" s="22" t="str">
        <f t="shared" si="335"/>
        <v/>
      </c>
      <c r="N1295" s="22">
        <f t="shared" si="323"/>
        <v>0</v>
      </c>
      <c r="O1295" s="27">
        <f t="shared" si="324"/>
        <v>0</v>
      </c>
      <c r="P1295" s="27">
        <f t="shared" si="325"/>
        <v>0</v>
      </c>
      <c r="Q1295" s="27" t="str">
        <f t="shared" si="326"/>
        <v xml:space="preserve"> </v>
      </c>
      <c r="R1295" s="16" t="str">
        <f t="shared" si="327"/>
        <v/>
      </c>
      <c r="S1295" s="17" t="str">
        <f t="shared" si="328"/>
        <v/>
      </c>
      <c r="T1295" s="18" t="str">
        <f t="shared" si="320"/>
        <v/>
      </c>
      <c r="U1295" s="19" t="str">
        <f t="shared" si="329"/>
        <v/>
      </c>
      <c r="V1295" s="17" t="str">
        <f t="shared" si="330"/>
        <v/>
      </c>
      <c r="W1295" s="20" t="str">
        <f t="shared" si="331"/>
        <v/>
      </c>
      <c r="X1295" s="17" t="str">
        <f t="shared" si="332"/>
        <v/>
      </c>
      <c r="Y1295" s="17" t="str">
        <f t="shared" si="333"/>
        <v/>
      </c>
      <c r="Z1295" s="21" t="str">
        <f t="shared" si="334"/>
        <v xml:space="preserve"> </v>
      </c>
    </row>
    <row r="1296" spans="11:26" ht="51.75" customHeight="1">
      <c r="K1296" s="63">
        <f t="shared" si="321"/>
        <v>0</v>
      </c>
      <c r="L1296" s="49">
        <f t="shared" si="322"/>
        <v>0</v>
      </c>
      <c r="M1296" s="22" t="str">
        <f t="shared" si="335"/>
        <v/>
      </c>
      <c r="N1296" s="22">
        <f t="shared" si="323"/>
        <v>0</v>
      </c>
      <c r="O1296" s="27">
        <f t="shared" si="324"/>
        <v>0</v>
      </c>
      <c r="P1296" s="27">
        <f t="shared" si="325"/>
        <v>0</v>
      </c>
      <c r="Q1296" s="27" t="str">
        <f t="shared" si="326"/>
        <v xml:space="preserve"> </v>
      </c>
      <c r="R1296" s="16" t="str">
        <f t="shared" si="327"/>
        <v/>
      </c>
      <c r="S1296" s="17" t="str">
        <f t="shared" si="328"/>
        <v/>
      </c>
      <c r="T1296" s="18" t="str">
        <f t="shared" si="320"/>
        <v/>
      </c>
      <c r="U1296" s="19" t="str">
        <f t="shared" si="329"/>
        <v/>
      </c>
      <c r="V1296" s="17" t="str">
        <f t="shared" si="330"/>
        <v/>
      </c>
      <c r="W1296" s="20" t="str">
        <f t="shared" si="331"/>
        <v/>
      </c>
      <c r="X1296" s="17" t="str">
        <f t="shared" si="332"/>
        <v/>
      </c>
      <c r="Y1296" s="17" t="str">
        <f t="shared" si="333"/>
        <v/>
      </c>
      <c r="Z1296" s="21" t="str">
        <f t="shared" si="334"/>
        <v xml:space="preserve"> </v>
      </c>
    </row>
    <row r="1297" spans="11:26" ht="51.75" customHeight="1">
      <c r="K1297" s="63">
        <f t="shared" si="321"/>
        <v>0</v>
      </c>
      <c r="L1297" s="49">
        <f t="shared" si="322"/>
        <v>0</v>
      </c>
      <c r="M1297" s="22" t="str">
        <f t="shared" si="335"/>
        <v/>
      </c>
      <c r="N1297" s="22">
        <f t="shared" si="323"/>
        <v>0</v>
      </c>
      <c r="O1297" s="27">
        <f t="shared" si="324"/>
        <v>0</v>
      </c>
      <c r="P1297" s="27">
        <f t="shared" si="325"/>
        <v>0</v>
      </c>
      <c r="Q1297" s="27" t="str">
        <f t="shared" si="326"/>
        <v xml:space="preserve"> </v>
      </c>
      <c r="R1297" s="16" t="str">
        <f t="shared" si="327"/>
        <v/>
      </c>
      <c r="S1297" s="17" t="str">
        <f t="shared" si="328"/>
        <v/>
      </c>
      <c r="T1297" s="18" t="str">
        <f t="shared" si="320"/>
        <v/>
      </c>
      <c r="U1297" s="19" t="str">
        <f t="shared" si="329"/>
        <v/>
      </c>
      <c r="V1297" s="17" t="str">
        <f t="shared" si="330"/>
        <v/>
      </c>
      <c r="W1297" s="20" t="str">
        <f t="shared" si="331"/>
        <v/>
      </c>
      <c r="X1297" s="17" t="str">
        <f t="shared" si="332"/>
        <v/>
      </c>
      <c r="Y1297" s="17" t="str">
        <f t="shared" si="333"/>
        <v/>
      </c>
      <c r="Z1297" s="21" t="str">
        <f t="shared" si="334"/>
        <v xml:space="preserve"> </v>
      </c>
    </row>
    <row r="1298" spans="11:26" ht="51.75" customHeight="1">
      <c r="K1298" s="63">
        <f t="shared" si="321"/>
        <v>0</v>
      </c>
      <c r="L1298" s="49">
        <f t="shared" si="322"/>
        <v>0</v>
      </c>
      <c r="M1298" s="22" t="str">
        <f t="shared" si="335"/>
        <v/>
      </c>
      <c r="N1298" s="22">
        <f t="shared" si="323"/>
        <v>0</v>
      </c>
      <c r="O1298" s="27">
        <f t="shared" si="324"/>
        <v>0</v>
      </c>
      <c r="P1298" s="27">
        <f t="shared" si="325"/>
        <v>0</v>
      </c>
      <c r="Q1298" s="27" t="str">
        <f t="shared" si="326"/>
        <v xml:space="preserve"> </v>
      </c>
      <c r="R1298" s="16" t="str">
        <f t="shared" si="327"/>
        <v/>
      </c>
      <c r="S1298" s="17" t="str">
        <f t="shared" si="328"/>
        <v/>
      </c>
      <c r="T1298" s="18" t="str">
        <f t="shared" si="320"/>
        <v/>
      </c>
      <c r="U1298" s="19" t="str">
        <f t="shared" si="329"/>
        <v/>
      </c>
      <c r="V1298" s="17" t="str">
        <f t="shared" si="330"/>
        <v/>
      </c>
      <c r="W1298" s="20" t="str">
        <f t="shared" si="331"/>
        <v/>
      </c>
      <c r="X1298" s="17" t="str">
        <f t="shared" si="332"/>
        <v/>
      </c>
      <c r="Y1298" s="17" t="str">
        <f t="shared" si="333"/>
        <v/>
      </c>
      <c r="Z1298" s="21" t="str">
        <f t="shared" si="334"/>
        <v xml:space="preserve"> </v>
      </c>
    </row>
    <row r="1299" spans="11:26" ht="51.75" customHeight="1">
      <c r="K1299" s="63">
        <f t="shared" si="321"/>
        <v>0</v>
      </c>
      <c r="L1299" s="49">
        <f t="shared" si="322"/>
        <v>0</v>
      </c>
      <c r="M1299" s="22" t="str">
        <f t="shared" si="335"/>
        <v/>
      </c>
      <c r="N1299" s="22">
        <f t="shared" si="323"/>
        <v>0</v>
      </c>
      <c r="O1299" s="27">
        <f t="shared" si="324"/>
        <v>0</v>
      </c>
      <c r="P1299" s="27">
        <f t="shared" si="325"/>
        <v>0</v>
      </c>
      <c r="Q1299" s="27" t="str">
        <f t="shared" si="326"/>
        <v xml:space="preserve"> </v>
      </c>
      <c r="R1299" s="16" t="str">
        <f t="shared" si="327"/>
        <v/>
      </c>
      <c r="S1299" s="17" t="str">
        <f t="shared" si="328"/>
        <v/>
      </c>
      <c r="T1299" s="18" t="str">
        <f t="shared" si="320"/>
        <v/>
      </c>
      <c r="U1299" s="19" t="str">
        <f t="shared" si="329"/>
        <v/>
      </c>
      <c r="V1299" s="17" t="str">
        <f t="shared" si="330"/>
        <v/>
      </c>
      <c r="W1299" s="20" t="str">
        <f t="shared" si="331"/>
        <v/>
      </c>
      <c r="X1299" s="17" t="str">
        <f t="shared" si="332"/>
        <v/>
      </c>
      <c r="Y1299" s="17" t="str">
        <f t="shared" si="333"/>
        <v/>
      </c>
      <c r="Z1299" s="21" t="str">
        <f t="shared" si="334"/>
        <v xml:space="preserve"> </v>
      </c>
    </row>
    <row r="1300" spans="11:26" ht="51.75" customHeight="1">
      <c r="K1300" s="63">
        <f t="shared" si="321"/>
        <v>0</v>
      </c>
      <c r="L1300" s="49">
        <f t="shared" si="322"/>
        <v>0</v>
      </c>
      <c r="M1300" s="22" t="str">
        <f t="shared" si="335"/>
        <v/>
      </c>
      <c r="N1300" s="22">
        <f t="shared" si="323"/>
        <v>0</v>
      </c>
      <c r="O1300" s="27">
        <f t="shared" si="324"/>
        <v>0</v>
      </c>
      <c r="P1300" s="27">
        <f t="shared" si="325"/>
        <v>0</v>
      </c>
      <c r="Q1300" s="27" t="str">
        <f t="shared" si="326"/>
        <v xml:space="preserve"> </v>
      </c>
      <c r="R1300" s="16" t="str">
        <f t="shared" si="327"/>
        <v/>
      </c>
      <c r="S1300" s="17" t="str">
        <f t="shared" si="328"/>
        <v/>
      </c>
      <c r="T1300" s="18" t="str">
        <f t="shared" si="320"/>
        <v/>
      </c>
      <c r="U1300" s="19" t="str">
        <f t="shared" si="329"/>
        <v/>
      </c>
      <c r="V1300" s="17" t="str">
        <f t="shared" si="330"/>
        <v/>
      </c>
      <c r="W1300" s="20" t="str">
        <f t="shared" si="331"/>
        <v/>
      </c>
      <c r="X1300" s="17" t="str">
        <f t="shared" si="332"/>
        <v/>
      </c>
      <c r="Y1300" s="17" t="str">
        <f t="shared" si="333"/>
        <v/>
      </c>
      <c r="Z1300" s="21" t="str">
        <f t="shared" si="334"/>
        <v xml:space="preserve"> </v>
      </c>
    </row>
    <row r="1301" spans="11:26" ht="51.75" customHeight="1">
      <c r="K1301" s="63">
        <f t="shared" si="321"/>
        <v>0</v>
      </c>
      <c r="L1301" s="49">
        <f t="shared" si="322"/>
        <v>0</v>
      </c>
      <c r="M1301" s="22" t="str">
        <f t="shared" si="335"/>
        <v/>
      </c>
      <c r="N1301" s="22">
        <f t="shared" si="323"/>
        <v>0</v>
      </c>
      <c r="O1301" s="27">
        <f t="shared" si="324"/>
        <v>0</v>
      </c>
      <c r="P1301" s="27">
        <f t="shared" si="325"/>
        <v>0</v>
      </c>
      <c r="Q1301" s="27" t="str">
        <f t="shared" si="326"/>
        <v xml:space="preserve"> </v>
      </c>
      <c r="R1301" s="16" t="str">
        <f t="shared" si="327"/>
        <v/>
      </c>
      <c r="S1301" s="17" t="str">
        <f t="shared" si="328"/>
        <v/>
      </c>
      <c r="T1301" s="18" t="str">
        <f t="shared" si="320"/>
        <v/>
      </c>
      <c r="U1301" s="19" t="str">
        <f t="shared" si="329"/>
        <v/>
      </c>
      <c r="V1301" s="17" t="str">
        <f t="shared" si="330"/>
        <v/>
      </c>
      <c r="W1301" s="20" t="str">
        <f t="shared" si="331"/>
        <v/>
      </c>
      <c r="X1301" s="17" t="str">
        <f t="shared" si="332"/>
        <v/>
      </c>
      <c r="Y1301" s="17" t="str">
        <f t="shared" si="333"/>
        <v/>
      </c>
      <c r="Z1301" s="21" t="str">
        <f t="shared" si="334"/>
        <v xml:space="preserve"> </v>
      </c>
    </row>
    <row r="1302" spans="11:26" ht="51.75" customHeight="1">
      <c r="K1302" s="63">
        <f t="shared" si="321"/>
        <v>0</v>
      </c>
      <c r="L1302" s="49">
        <f t="shared" si="322"/>
        <v>0</v>
      </c>
      <c r="M1302" s="22" t="str">
        <f t="shared" si="335"/>
        <v/>
      </c>
      <c r="N1302" s="22">
        <f t="shared" si="323"/>
        <v>0</v>
      </c>
      <c r="O1302" s="27">
        <f t="shared" si="324"/>
        <v>0</v>
      </c>
      <c r="P1302" s="27">
        <f t="shared" si="325"/>
        <v>0</v>
      </c>
      <c r="Q1302" s="27" t="str">
        <f t="shared" si="326"/>
        <v xml:space="preserve"> </v>
      </c>
      <c r="R1302" s="16" t="str">
        <f t="shared" si="327"/>
        <v/>
      </c>
      <c r="S1302" s="17" t="str">
        <f t="shared" si="328"/>
        <v/>
      </c>
      <c r="T1302" s="18" t="str">
        <f t="shared" si="320"/>
        <v/>
      </c>
      <c r="U1302" s="19" t="str">
        <f t="shared" si="329"/>
        <v/>
      </c>
      <c r="V1302" s="17" t="str">
        <f t="shared" si="330"/>
        <v/>
      </c>
      <c r="W1302" s="20" t="str">
        <f t="shared" si="331"/>
        <v/>
      </c>
      <c r="X1302" s="17" t="str">
        <f t="shared" si="332"/>
        <v/>
      </c>
      <c r="Y1302" s="17" t="str">
        <f t="shared" si="333"/>
        <v/>
      </c>
      <c r="Z1302" s="21" t="str">
        <f t="shared" si="334"/>
        <v xml:space="preserve"> </v>
      </c>
    </row>
    <row r="1303" spans="11:26" ht="51.75" customHeight="1">
      <c r="K1303" s="63">
        <f t="shared" si="321"/>
        <v>0</v>
      </c>
      <c r="L1303" s="49">
        <f t="shared" si="322"/>
        <v>0</v>
      </c>
      <c r="M1303" s="22" t="str">
        <f t="shared" si="335"/>
        <v/>
      </c>
      <c r="N1303" s="22">
        <f t="shared" si="323"/>
        <v>0</v>
      </c>
      <c r="O1303" s="27">
        <f t="shared" si="324"/>
        <v>0</v>
      </c>
      <c r="P1303" s="27">
        <f t="shared" si="325"/>
        <v>0</v>
      </c>
      <c r="Q1303" s="27" t="str">
        <f t="shared" si="326"/>
        <v xml:space="preserve"> </v>
      </c>
      <c r="R1303" s="16" t="str">
        <f t="shared" si="327"/>
        <v/>
      </c>
      <c r="S1303" s="17" t="str">
        <f t="shared" si="328"/>
        <v/>
      </c>
      <c r="T1303" s="18" t="str">
        <f t="shared" si="320"/>
        <v/>
      </c>
      <c r="U1303" s="19" t="str">
        <f t="shared" si="329"/>
        <v/>
      </c>
      <c r="V1303" s="17" t="str">
        <f t="shared" si="330"/>
        <v/>
      </c>
      <c r="W1303" s="20" t="str">
        <f t="shared" si="331"/>
        <v/>
      </c>
      <c r="X1303" s="17" t="str">
        <f t="shared" si="332"/>
        <v/>
      </c>
      <c r="Y1303" s="17" t="str">
        <f t="shared" si="333"/>
        <v/>
      </c>
      <c r="Z1303" s="21" t="str">
        <f t="shared" si="334"/>
        <v xml:space="preserve"> </v>
      </c>
    </row>
    <row r="1304" spans="11:26" ht="51.75" customHeight="1">
      <c r="K1304" s="63">
        <f t="shared" si="321"/>
        <v>0</v>
      </c>
      <c r="L1304" s="49">
        <f t="shared" si="322"/>
        <v>0</v>
      </c>
      <c r="M1304" s="22" t="str">
        <f t="shared" si="335"/>
        <v/>
      </c>
      <c r="N1304" s="22">
        <f t="shared" si="323"/>
        <v>0</v>
      </c>
      <c r="O1304" s="27">
        <f t="shared" si="324"/>
        <v>0</v>
      </c>
      <c r="P1304" s="27">
        <f t="shared" si="325"/>
        <v>0</v>
      </c>
      <c r="Q1304" s="27" t="str">
        <f t="shared" si="326"/>
        <v xml:space="preserve"> </v>
      </c>
      <c r="R1304" s="16" t="str">
        <f t="shared" si="327"/>
        <v/>
      </c>
      <c r="S1304" s="17" t="str">
        <f t="shared" si="328"/>
        <v/>
      </c>
      <c r="T1304" s="18" t="str">
        <f t="shared" si="320"/>
        <v/>
      </c>
      <c r="U1304" s="19" t="str">
        <f t="shared" si="329"/>
        <v/>
      </c>
      <c r="V1304" s="17" t="str">
        <f t="shared" si="330"/>
        <v/>
      </c>
      <c r="W1304" s="20" t="str">
        <f t="shared" si="331"/>
        <v/>
      </c>
      <c r="X1304" s="17" t="str">
        <f t="shared" si="332"/>
        <v/>
      </c>
      <c r="Y1304" s="17" t="str">
        <f t="shared" si="333"/>
        <v/>
      </c>
      <c r="Z1304" s="21" t="str">
        <f t="shared" si="334"/>
        <v xml:space="preserve"> </v>
      </c>
    </row>
    <row r="1305" spans="11:26" ht="51.75" customHeight="1">
      <c r="K1305" s="63">
        <f t="shared" si="321"/>
        <v>0</v>
      </c>
      <c r="L1305" s="49">
        <f t="shared" si="322"/>
        <v>0</v>
      </c>
      <c r="M1305" s="22" t="str">
        <f t="shared" si="335"/>
        <v/>
      </c>
      <c r="N1305" s="22">
        <f t="shared" si="323"/>
        <v>0</v>
      </c>
      <c r="O1305" s="27">
        <f t="shared" si="324"/>
        <v>0</v>
      </c>
      <c r="P1305" s="27">
        <f t="shared" si="325"/>
        <v>0</v>
      </c>
      <c r="Q1305" s="27" t="str">
        <f t="shared" si="326"/>
        <v xml:space="preserve"> </v>
      </c>
      <c r="R1305" s="16" t="str">
        <f t="shared" si="327"/>
        <v/>
      </c>
      <c r="S1305" s="17" t="str">
        <f t="shared" si="328"/>
        <v/>
      </c>
      <c r="T1305" s="18" t="str">
        <f t="shared" si="320"/>
        <v/>
      </c>
      <c r="U1305" s="19" t="str">
        <f t="shared" si="329"/>
        <v/>
      </c>
      <c r="V1305" s="17" t="str">
        <f t="shared" si="330"/>
        <v/>
      </c>
      <c r="W1305" s="20" t="str">
        <f t="shared" si="331"/>
        <v/>
      </c>
      <c r="X1305" s="17" t="str">
        <f t="shared" si="332"/>
        <v/>
      </c>
      <c r="Y1305" s="17" t="str">
        <f t="shared" si="333"/>
        <v/>
      </c>
      <c r="Z1305" s="21" t="str">
        <f t="shared" si="334"/>
        <v xml:space="preserve"> </v>
      </c>
    </row>
    <row r="1306" spans="11:26" ht="51.75" customHeight="1">
      <c r="K1306" s="63">
        <f t="shared" si="321"/>
        <v>0</v>
      </c>
      <c r="L1306" s="49">
        <f t="shared" si="322"/>
        <v>0</v>
      </c>
      <c r="M1306" s="22" t="str">
        <f t="shared" si="335"/>
        <v/>
      </c>
      <c r="N1306" s="22">
        <f t="shared" si="323"/>
        <v>0</v>
      </c>
      <c r="O1306" s="27">
        <f t="shared" si="324"/>
        <v>0</v>
      </c>
      <c r="P1306" s="27">
        <f t="shared" si="325"/>
        <v>0</v>
      </c>
      <c r="Q1306" s="27" t="str">
        <f t="shared" si="326"/>
        <v xml:space="preserve"> </v>
      </c>
      <c r="R1306" s="16" t="str">
        <f t="shared" si="327"/>
        <v/>
      </c>
      <c r="S1306" s="17" t="str">
        <f t="shared" si="328"/>
        <v/>
      </c>
      <c r="T1306" s="18" t="str">
        <f t="shared" si="320"/>
        <v/>
      </c>
      <c r="U1306" s="19" t="str">
        <f t="shared" si="329"/>
        <v/>
      </c>
      <c r="V1306" s="17" t="str">
        <f t="shared" si="330"/>
        <v/>
      </c>
      <c r="W1306" s="20" t="str">
        <f t="shared" si="331"/>
        <v/>
      </c>
      <c r="X1306" s="17" t="str">
        <f t="shared" si="332"/>
        <v/>
      </c>
      <c r="Y1306" s="17" t="str">
        <f t="shared" si="333"/>
        <v/>
      </c>
      <c r="Z1306" s="21" t="str">
        <f t="shared" si="334"/>
        <v xml:space="preserve"> </v>
      </c>
    </row>
    <row r="1307" spans="11:26" ht="51.75" customHeight="1">
      <c r="K1307" s="63">
        <f t="shared" si="321"/>
        <v>0</v>
      </c>
      <c r="L1307" s="49">
        <f t="shared" si="322"/>
        <v>0</v>
      </c>
      <c r="M1307" s="22" t="str">
        <f t="shared" si="335"/>
        <v/>
      </c>
      <c r="N1307" s="22">
        <f t="shared" si="323"/>
        <v>0</v>
      </c>
      <c r="O1307" s="27">
        <f t="shared" si="324"/>
        <v>0</v>
      </c>
      <c r="P1307" s="27">
        <f t="shared" si="325"/>
        <v>0</v>
      </c>
      <c r="Q1307" s="27" t="str">
        <f t="shared" si="326"/>
        <v xml:space="preserve"> </v>
      </c>
      <c r="R1307" s="16" t="str">
        <f t="shared" si="327"/>
        <v/>
      </c>
      <c r="S1307" s="17" t="str">
        <f t="shared" si="328"/>
        <v/>
      </c>
      <c r="T1307" s="18" t="str">
        <f t="shared" si="320"/>
        <v/>
      </c>
      <c r="U1307" s="19" t="str">
        <f t="shared" si="329"/>
        <v/>
      </c>
      <c r="V1307" s="17" t="str">
        <f t="shared" si="330"/>
        <v/>
      </c>
      <c r="W1307" s="20" t="str">
        <f t="shared" si="331"/>
        <v/>
      </c>
      <c r="X1307" s="17" t="str">
        <f t="shared" si="332"/>
        <v/>
      </c>
      <c r="Y1307" s="17" t="str">
        <f t="shared" si="333"/>
        <v/>
      </c>
      <c r="Z1307" s="21" t="str">
        <f t="shared" si="334"/>
        <v xml:space="preserve"> </v>
      </c>
    </row>
    <row r="1308" spans="11:26" ht="51.75" customHeight="1">
      <c r="K1308" s="63">
        <f t="shared" si="321"/>
        <v>0</v>
      </c>
      <c r="L1308" s="49">
        <f t="shared" si="322"/>
        <v>0</v>
      </c>
      <c r="M1308" s="22" t="str">
        <f t="shared" si="335"/>
        <v/>
      </c>
      <c r="N1308" s="22">
        <f t="shared" si="323"/>
        <v>0</v>
      </c>
      <c r="O1308" s="27">
        <f t="shared" si="324"/>
        <v>0</v>
      </c>
      <c r="P1308" s="27">
        <f t="shared" si="325"/>
        <v>0</v>
      </c>
      <c r="Q1308" s="27" t="str">
        <f t="shared" si="326"/>
        <v xml:space="preserve"> </v>
      </c>
      <c r="R1308" s="16" t="str">
        <f t="shared" si="327"/>
        <v/>
      </c>
      <c r="S1308" s="17" t="str">
        <f t="shared" si="328"/>
        <v/>
      </c>
      <c r="T1308" s="18" t="str">
        <f t="shared" si="320"/>
        <v/>
      </c>
      <c r="U1308" s="19" t="str">
        <f t="shared" si="329"/>
        <v/>
      </c>
      <c r="V1308" s="17" t="str">
        <f t="shared" si="330"/>
        <v/>
      </c>
      <c r="W1308" s="20" t="str">
        <f t="shared" si="331"/>
        <v/>
      </c>
      <c r="X1308" s="17" t="str">
        <f t="shared" si="332"/>
        <v/>
      </c>
      <c r="Y1308" s="17" t="str">
        <f t="shared" si="333"/>
        <v/>
      </c>
      <c r="Z1308" s="21" t="str">
        <f t="shared" si="334"/>
        <v xml:space="preserve"> </v>
      </c>
    </row>
    <row r="1309" spans="11:26" ht="51.75" customHeight="1">
      <c r="K1309" s="63">
        <f t="shared" si="321"/>
        <v>0</v>
      </c>
      <c r="L1309" s="49">
        <f t="shared" si="322"/>
        <v>0</v>
      </c>
      <c r="M1309" s="22" t="str">
        <f t="shared" si="335"/>
        <v/>
      </c>
      <c r="N1309" s="22">
        <f t="shared" si="323"/>
        <v>0</v>
      </c>
      <c r="O1309" s="27">
        <f t="shared" si="324"/>
        <v>0</v>
      </c>
      <c r="P1309" s="27">
        <f t="shared" si="325"/>
        <v>0</v>
      </c>
      <c r="Q1309" s="27" t="str">
        <f t="shared" si="326"/>
        <v xml:space="preserve"> </v>
      </c>
      <c r="R1309" s="16" t="str">
        <f t="shared" si="327"/>
        <v/>
      </c>
      <c r="S1309" s="17" t="str">
        <f t="shared" si="328"/>
        <v/>
      </c>
      <c r="T1309" s="18" t="str">
        <f t="shared" si="320"/>
        <v/>
      </c>
      <c r="U1309" s="19" t="str">
        <f t="shared" si="329"/>
        <v/>
      </c>
      <c r="V1309" s="17" t="str">
        <f t="shared" si="330"/>
        <v/>
      </c>
      <c r="W1309" s="20" t="str">
        <f t="shared" si="331"/>
        <v/>
      </c>
      <c r="X1309" s="17" t="str">
        <f t="shared" si="332"/>
        <v/>
      </c>
      <c r="Y1309" s="17" t="str">
        <f t="shared" si="333"/>
        <v/>
      </c>
      <c r="Z1309" s="21" t="str">
        <f t="shared" si="334"/>
        <v xml:space="preserve"> </v>
      </c>
    </row>
    <row r="1310" spans="11:26" ht="51.75" customHeight="1">
      <c r="K1310" s="63">
        <f t="shared" si="321"/>
        <v>0</v>
      </c>
      <c r="L1310" s="49">
        <f t="shared" si="322"/>
        <v>0</v>
      </c>
      <c r="M1310" s="22" t="str">
        <f t="shared" si="335"/>
        <v/>
      </c>
      <c r="N1310" s="22">
        <f t="shared" si="323"/>
        <v>0</v>
      </c>
      <c r="O1310" s="27">
        <f t="shared" si="324"/>
        <v>0</v>
      </c>
      <c r="P1310" s="27">
        <f t="shared" si="325"/>
        <v>0</v>
      </c>
      <c r="Q1310" s="27" t="str">
        <f t="shared" si="326"/>
        <v xml:space="preserve"> </v>
      </c>
      <c r="R1310" s="16" t="str">
        <f t="shared" si="327"/>
        <v/>
      </c>
      <c r="S1310" s="17" t="str">
        <f t="shared" si="328"/>
        <v/>
      </c>
      <c r="T1310" s="18" t="str">
        <f t="shared" si="320"/>
        <v/>
      </c>
      <c r="U1310" s="19" t="str">
        <f t="shared" si="329"/>
        <v/>
      </c>
      <c r="V1310" s="17" t="str">
        <f t="shared" si="330"/>
        <v/>
      </c>
      <c r="W1310" s="20" t="str">
        <f t="shared" si="331"/>
        <v/>
      </c>
      <c r="X1310" s="17" t="str">
        <f t="shared" si="332"/>
        <v/>
      </c>
      <c r="Y1310" s="17" t="str">
        <f t="shared" si="333"/>
        <v/>
      </c>
      <c r="Z1310" s="21" t="str">
        <f t="shared" si="334"/>
        <v xml:space="preserve"> </v>
      </c>
    </row>
    <row r="1311" spans="11:26" ht="51.75" customHeight="1">
      <c r="K1311" s="63">
        <f t="shared" si="321"/>
        <v>0</v>
      </c>
      <c r="L1311" s="49">
        <f t="shared" si="322"/>
        <v>0</v>
      </c>
      <c r="M1311" s="22" t="str">
        <f t="shared" si="335"/>
        <v/>
      </c>
      <c r="N1311" s="22">
        <f t="shared" si="323"/>
        <v>0</v>
      </c>
      <c r="O1311" s="27">
        <f t="shared" si="324"/>
        <v>0</v>
      </c>
      <c r="P1311" s="27">
        <f t="shared" si="325"/>
        <v>0</v>
      </c>
      <c r="Q1311" s="27" t="str">
        <f t="shared" si="326"/>
        <v xml:space="preserve"> </v>
      </c>
      <c r="R1311" s="16" t="str">
        <f t="shared" si="327"/>
        <v/>
      </c>
      <c r="S1311" s="17" t="str">
        <f t="shared" si="328"/>
        <v/>
      </c>
      <c r="T1311" s="18" t="str">
        <f t="shared" si="320"/>
        <v/>
      </c>
      <c r="U1311" s="19" t="str">
        <f t="shared" si="329"/>
        <v/>
      </c>
      <c r="V1311" s="17" t="str">
        <f t="shared" si="330"/>
        <v/>
      </c>
      <c r="W1311" s="20" t="str">
        <f t="shared" si="331"/>
        <v/>
      </c>
      <c r="X1311" s="17" t="str">
        <f t="shared" si="332"/>
        <v/>
      </c>
      <c r="Y1311" s="17" t="str">
        <f t="shared" si="333"/>
        <v/>
      </c>
      <c r="Z1311" s="21" t="str">
        <f t="shared" si="334"/>
        <v xml:space="preserve"> </v>
      </c>
    </row>
    <row r="1312" spans="11:26" ht="51.75" customHeight="1">
      <c r="K1312" s="63">
        <f t="shared" si="321"/>
        <v>0</v>
      </c>
      <c r="L1312" s="49">
        <f t="shared" si="322"/>
        <v>0</v>
      </c>
      <c r="M1312" s="22" t="str">
        <f t="shared" si="335"/>
        <v/>
      </c>
      <c r="N1312" s="22">
        <f t="shared" si="323"/>
        <v>0</v>
      </c>
      <c r="O1312" s="27">
        <f t="shared" si="324"/>
        <v>0</v>
      </c>
      <c r="P1312" s="27">
        <f t="shared" si="325"/>
        <v>0</v>
      </c>
      <c r="Q1312" s="27" t="str">
        <f t="shared" si="326"/>
        <v xml:space="preserve"> </v>
      </c>
      <c r="R1312" s="16" t="str">
        <f t="shared" si="327"/>
        <v/>
      </c>
      <c r="S1312" s="17" t="str">
        <f t="shared" si="328"/>
        <v/>
      </c>
      <c r="T1312" s="18" t="str">
        <f t="shared" si="320"/>
        <v/>
      </c>
      <c r="U1312" s="19" t="str">
        <f t="shared" si="329"/>
        <v/>
      </c>
      <c r="V1312" s="17" t="str">
        <f t="shared" si="330"/>
        <v/>
      </c>
      <c r="W1312" s="20" t="str">
        <f t="shared" si="331"/>
        <v/>
      </c>
      <c r="X1312" s="17" t="str">
        <f t="shared" si="332"/>
        <v/>
      </c>
      <c r="Y1312" s="17" t="str">
        <f t="shared" si="333"/>
        <v/>
      </c>
      <c r="Z1312" s="21" t="str">
        <f t="shared" si="334"/>
        <v xml:space="preserve"> </v>
      </c>
    </row>
    <row r="1313" spans="11:26" ht="51.75" customHeight="1">
      <c r="K1313" s="63">
        <f t="shared" si="321"/>
        <v>0</v>
      </c>
      <c r="L1313" s="49">
        <f t="shared" si="322"/>
        <v>0</v>
      </c>
      <c r="M1313" s="22" t="str">
        <f t="shared" si="335"/>
        <v/>
      </c>
      <c r="N1313" s="22">
        <f t="shared" si="323"/>
        <v>0</v>
      </c>
      <c r="O1313" s="27">
        <f t="shared" si="324"/>
        <v>0</v>
      </c>
      <c r="P1313" s="27">
        <f t="shared" si="325"/>
        <v>0</v>
      </c>
      <c r="Q1313" s="27" t="str">
        <f t="shared" si="326"/>
        <v xml:space="preserve"> </v>
      </c>
      <c r="R1313" s="16" t="str">
        <f t="shared" si="327"/>
        <v/>
      </c>
      <c r="S1313" s="17" t="str">
        <f t="shared" si="328"/>
        <v/>
      </c>
      <c r="T1313" s="18" t="str">
        <f t="shared" si="320"/>
        <v/>
      </c>
      <c r="U1313" s="19" t="str">
        <f t="shared" si="329"/>
        <v/>
      </c>
      <c r="V1313" s="17" t="str">
        <f t="shared" si="330"/>
        <v/>
      </c>
      <c r="W1313" s="20" t="str">
        <f t="shared" si="331"/>
        <v/>
      </c>
      <c r="X1313" s="17" t="str">
        <f t="shared" si="332"/>
        <v/>
      </c>
      <c r="Y1313" s="17" t="str">
        <f t="shared" si="333"/>
        <v/>
      </c>
      <c r="Z1313" s="21" t="str">
        <f t="shared" si="334"/>
        <v xml:space="preserve"> </v>
      </c>
    </row>
    <row r="1314" spans="11:26" ht="51.75" customHeight="1">
      <c r="K1314" s="63">
        <f t="shared" si="321"/>
        <v>0</v>
      </c>
      <c r="L1314" s="49">
        <f t="shared" si="322"/>
        <v>0</v>
      </c>
      <c r="M1314" s="22" t="str">
        <f t="shared" si="335"/>
        <v/>
      </c>
      <c r="N1314" s="22">
        <f t="shared" si="323"/>
        <v>0</v>
      </c>
      <c r="O1314" s="27">
        <f t="shared" si="324"/>
        <v>0</v>
      </c>
      <c r="P1314" s="27">
        <f t="shared" si="325"/>
        <v>0</v>
      </c>
      <c r="Q1314" s="27" t="str">
        <f t="shared" si="326"/>
        <v xml:space="preserve"> </v>
      </c>
      <c r="R1314" s="16" t="str">
        <f t="shared" si="327"/>
        <v/>
      </c>
      <c r="S1314" s="17" t="str">
        <f t="shared" si="328"/>
        <v/>
      </c>
      <c r="T1314" s="18" t="str">
        <f t="shared" si="320"/>
        <v/>
      </c>
      <c r="U1314" s="19" t="str">
        <f t="shared" si="329"/>
        <v/>
      </c>
      <c r="V1314" s="17" t="str">
        <f t="shared" si="330"/>
        <v/>
      </c>
      <c r="W1314" s="20" t="str">
        <f t="shared" si="331"/>
        <v/>
      </c>
      <c r="X1314" s="17" t="str">
        <f t="shared" si="332"/>
        <v/>
      </c>
      <c r="Y1314" s="17" t="str">
        <f t="shared" si="333"/>
        <v/>
      </c>
      <c r="Z1314" s="21" t="str">
        <f t="shared" si="334"/>
        <v xml:space="preserve"> </v>
      </c>
    </row>
    <row r="1315" spans="11:26" ht="51.75" customHeight="1">
      <c r="K1315" s="63">
        <f t="shared" si="321"/>
        <v>0</v>
      </c>
      <c r="L1315" s="49">
        <f t="shared" si="322"/>
        <v>0</v>
      </c>
      <c r="M1315" s="22" t="str">
        <f t="shared" si="335"/>
        <v/>
      </c>
      <c r="N1315" s="22">
        <f t="shared" si="323"/>
        <v>0</v>
      </c>
      <c r="O1315" s="27">
        <f t="shared" si="324"/>
        <v>0</v>
      </c>
      <c r="P1315" s="27">
        <f t="shared" si="325"/>
        <v>0</v>
      </c>
      <c r="Q1315" s="27" t="str">
        <f t="shared" si="326"/>
        <v xml:space="preserve"> </v>
      </c>
      <c r="R1315" s="16" t="str">
        <f t="shared" si="327"/>
        <v/>
      </c>
      <c r="S1315" s="17" t="str">
        <f t="shared" si="328"/>
        <v/>
      </c>
      <c r="T1315" s="18" t="str">
        <f t="shared" si="320"/>
        <v/>
      </c>
      <c r="U1315" s="19" t="str">
        <f t="shared" si="329"/>
        <v/>
      </c>
      <c r="V1315" s="17" t="str">
        <f t="shared" si="330"/>
        <v/>
      </c>
      <c r="W1315" s="20" t="str">
        <f t="shared" si="331"/>
        <v/>
      </c>
      <c r="X1315" s="17" t="str">
        <f t="shared" si="332"/>
        <v/>
      </c>
      <c r="Y1315" s="17" t="str">
        <f t="shared" si="333"/>
        <v/>
      </c>
      <c r="Z1315" s="21" t="str">
        <f t="shared" si="334"/>
        <v xml:space="preserve"> </v>
      </c>
    </row>
    <row r="1316" spans="11:26" ht="51.75" customHeight="1">
      <c r="K1316" s="63">
        <f t="shared" si="321"/>
        <v>0</v>
      </c>
      <c r="L1316" s="49">
        <f t="shared" si="322"/>
        <v>0</v>
      </c>
      <c r="M1316" s="22" t="str">
        <f t="shared" si="335"/>
        <v/>
      </c>
      <c r="N1316" s="22">
        <f t="shared" si="323"/>
        <v>0</v>
      </c>
      <c r="O1316" s="27">
        <f t="shared" si="324"/>
        <v>0</v>
      </c>
      <c r="P1316" s="27">
        <f t="shared" si="325"/>
        <v>0</v>
      </c>
      <c r="Q1316" s="27" t="str">
        <f t="shared" si="326"/>
        <v xml:space="preserve"> </v>
      </c>
      <c r="R1316" s="16" t="str">
        <f t="shared" si="327"/>
        <v/>
      </c>
      <c r="S1316" s="17" t="str">
        <f t="shared" si="328"/>
        <v/>
      </c>
      <c r="T1316" s="18" t="str">
        <f t="shared" si="320"/>
        <v/>
      </c>
      <c r="U1316" s="19" t="str">
        <f t="shared" si="329"/>
        <v/>
      </c>
      <c r="V1316" s="17" t="str">
        <f t="shared" si="330"/>
        <v/>
      </c>
      <c r="W1316" s="20" t="str">
        <f t="shared" si="331"/>
        <v/>
      </c>
      <c r="X1316" s="17" t="str">
        <f t="shared" si="332"/>
        <v/>
      </c>
      <c r="Y1316" s="17" t="str">
        <f t="shared" si="333"/>
        <v/>
      </c>
      <c r="Z1316" s="21" t="str">
        <f t="shared" si="334"/>
        <v xml:space="preserve"> </v>
      </c>
    </row>
    <row r="1317" spans="11:26" ht="51.75" customHeight="1">
      <c r="K1317" s="63">
        <f t="shared" si="321"/>
        <v>0</v>
      </c>
      <c r="L1317" s="49">
        <f t="shared" si="322"/>
        <v>0</v>
      </c>
      <c r="M1317" s="22" t="str">
        <f t="shared" si="335"/>
        <v/>
      </c>
      <c r="N1317" s="22">
        <f t="shared" si="323"/>
        <v>0</v>
      </c>
      <c r="O1317" s="27">
        <f t="shared" si="324"/>
        <v>0</v>
      </c>
      <c r="P1317" s="27">
        <f t="shared" si="325"/>
        <v>0</v>
      </c>
      <c r="Q1317" s="27" t="str">
        <f t="shared" si="326"/>
        <v xml:space="preserve"> </v>
      </c>
      <c r="R1317" s="16" t="str">
        <f t="shared" si="327"/>
        <v/>
      </c>
      <c r="S1317" s="17" t="str">
        <f t="shared" si="328"/>
        <v/>
      </c>
      <c r="T1317" s="18" t="str">
        <f t="shared" si="320"/>
        <v/>
      </c>
      <c r="U1317" s="19" t="str">
        <f t="shared" si="329"/>
        <v/>
      </c>
      <c r="V1317" s="17" t="str">
        <f t="shared" si="330"/>
        <v/>
      </c>
      <c r="W1317" s="20" t="str">
        <f t="shared" si="331"/>
        <v/>
      </c>
      <c r="X1317" s="17" t="str">
        <f t="shared" si="332"/>
        <v/>
      </c>
      <c r="Y1317" s="17" t="str">
        <f t="shared" si="333"/>
        <v/>
      </c>
      <c r="Z1317" s="21" t="str">
        <f t="shared" si="334"/>
        <v xml:space="preserve"> </v>
      </c>
    </row>
    <row r="1318" spans="11:26" ht="51.75" customHeight="1">
      <c r="K1318" s="63">
        <f t="shared" si="321"/>
        <v>0</v>
      </c>
      <c r="L1318" s="49">
        <f t="shared" si="322"/>
        <v>0</v>
      </c>
      <c r="M1318" s="22" t="str">
        <f t="shared" si="335"/>
        <v/>
      </c>
      <c r="N1318" s="22">
        <f t="shared" si="323"/>
        <v>0</v>
      </c>
      <c r="O1318" s="27">
        <f t="shared" si="324"/>
        <v>0</v>
      </c>
      <c r="P1318" s="27">
        <f t="shared" si="325"/>
        <v>0</v>
      </c>
      <c r="Q1318" s="27" t="str">
        <f t="shared" si="326"/>
        <v xml:space="preserve"> </v>
      </c>
      <c r="R1318" s="16" t="str">
        <f t="shared" si="327"/>
        <v/>
      </c>
      <c r="S1318" s="17" t="str">
        <f t="shared" si="328"/>
        <v/>
      </c>
      <c r="T1318" s="18" t="str">
        <f t="shared" si="320"/>
        <v/>
      </c>
      <c r="U1318" s="19" t="str">
        <f t="shared" si="329"/>
        <v/>
      </c>
      <c r="V1318" s="17" t="str">
        <f t="shared" si="330"/>
        <v/>
      </c>
      <c r="W1318" s="20" t="str">
        <f t="shared" si="331"/>
        <v/>
      </c>
      <c r="X1318" s="17" t="str">
        <f t="shared" si="332"/>
        <v/>
      </c>
      <c r="Y1318" s="17" t="str">
        <f t="shared" si="333"/>
        <v/>
      </c>
      <c r="Z1318" s="21" t="str">
        <f t="shared" si="334"/>
        <v xml:space="preserve"> </v>
      </c>
    </row>
    <row r="1319" spans="11:26" ht="51.75" customHeight="1">
      <c r="K1319" s="63">
        <f t="shared" si="321"/>
        <v>0</v>
      </c>
      <c r="L1319" s="49">
        <f t="shared" si="322"/>
        <v>0</v>
      </c>
      <c r="M1319" s="22" t="str">
        <f t="shared" si="335"/>
        <v/>
      </c>
      <c r="N1319" s="22">
        <f t="shared" si="323"/>
        <v>0</v>
      </c>
      <c r="O1319" s="27">
        <f t="shared" si="324"/>
        <v>0</v>
      </c>
      <c r="P1319" s="27">
        <f t="shared" si="325"/>
        <v>0</v>
      </c>
      <c r="Q1319" s="27" t="str">
        <f t="shared" si="326"/>
        <v xml:space="preserve"> </v>
      </c>
      <c r="R1319" s="16" t="str">
        <f t="shared" si="327"/>
        <v/>
      </c>
      <c r="S1319" s="17" t="str">
        <f t="shared" si="328"/>
        <v/>
      </c>
      <c r="T1319" s="18" t="str">
        <f t="shared" si="320"/>
        <v/>
      </c>
      <c r="U1319" s="19" t="str">
        <f t="shared" si="329"/>
        <v/>
      </c>
      <c r="V1319" s="17" t="str">
        <f t="shared" si="330"/>
        <v/>
      </c>
      <c r="W1319" s="20" t="str">
        <f t="shared" si="331"/>
        <v/>
      </c>
      <c r="X1319" s="17" t="str">
        <f t="shared" si="332"/>
        <v/>
      </c>
      <c r="Y1319" s="17" t="str">
        <f t="shared" si="333"/>
        <v/>
      </c>
      <c r="Z1319" s="21" t="str">
        <f t="shared" si="334"/>
        <v xml:space="preserve"> </v>
      </c>
    </row>
    <row r="1320" spans="11:26" ht="51.75" customHeight="1">
      <c r="K1320" s="63">
        <f t="shared" si="321"/>
        <v>0</v>
      </c>
      <c r="L1320" s="49">
        <f t="shared" si="322"/>
        <v>0</v>
      </c>
      <c r="M1320" s="22" t="str">
        <f t="shared" si="335"/>
        <v/>
      </c>
      <c r="N1320" s="22">
        <f t="shared" si="323"/>
        <v>0</v>
      </c>
      <c r="O1320" s="27">
        <f t="shared" si="324"/>
        <v>0</v>
      </c>
      <c r="P1320" s="27">
        <f t="shared" si="325"/>
        <v>0</v>
      </c>
      <c r="Q1320" s="27" t="str">
        <f t="shared" si="326"/>
        <v xml:space="preserve"> </v>
      </c>
      <c r="R1320" s="16" t="str">
        <f t="shared" si="327"/>
        <v/>
      </c>
      <c r="S1320" s="17" t="str">
        <f t="shared" si="328"/>
        <v/>
      </c>
      <c r="T1320" s="18" t="str">
        <f t="shared" si="320"/>
        <v/>
      </c>
      <c r="U1320" s="19" t="str">
        <f t="shared" si="329"/>
        <v/>
      </c>
      <c r="V1320" s="17" t="str">
        <f t="shared" si="330"/>
        <v/>
      </c>
      <c r="W1320" s="20" t="str">
        <f t="shared" si="331"/>
        <v/>
      </c>
      <c r="X1320" s="17" t="str">
        <f t="shared" si="332"/>
        <v/>
      </c>
      <c r="Y1320" s="17" t="str">
        <f t="shared" si="333"/>
        <v/>
      </c>
      <c r="Z1320" s="21" t="str">
        <f t="shared" si="334"/>
        <v xml:space="preserve"> </v>
      </c>
    </row>
    <row r="1321" spans="11:26" ht="51.75" customHeight="1">
      <c r="K1321" s="63">
        <f t="shared" si="321"/>
        <v>0</v>
      </c>
      <c r="L1321" s="49">
        <f t="shared" si="322"/>
        <v>0</v>
      </c>
      <c r="M1321" s="22" t="str">
        <f t="shared" si="335"/>
        <v/>
      </c>
      <c r="N1321" s="22">
        <f t="shared" si="323"/>
        <v>0</v>
      </c>
      <c r="O1321" s="27">
        <f t="shared" si="324"/>
        <v>0</v>
      </c>
      <c r="P1321" s="27">
        <f t="shared" si="325"/>
        <v>0</v>
      </c>
      <c r="Q1321" s="27" t="str">
        <f t="shared" si="326"/>
        <v xml:space="preserve"> </v>
      </c>
      <c r="R1321" s="16" t="str">
        <f t="shared" si="327"/>
        <v/>
      </c>
      <c r="S1321" s="17" t="str">
        <f t="shared" si="328"/>
        <v/>
      </c>
      <c r="T1321" s="18" t="str">
        <f t="shared" si="320"/>
        <v/>
      </c>
      <c r="U1321" s="19" t="str">
        <f t="shared" si="329"/>
        <v/>
      </c>
      <c r="V1321" s="17" t="str">
        <f t="shared" si="330"/>
        <v/>
      </c>
      <c r="W1321" s="20" t="str">
        <f t="shared" si="331"/>
        <v/>
      </c>
      <c r="X1321" s="17" t="str">
        <f t="shared" si="332"/>
        <v/>
      </c>
      <c r="Y1321" s="17" t="str">
        <f t="shared" si="333"/>
        <v/>
      </c>
      <c r="Z1321" s="21" t="str">
        <f t="shared" si="334"/>
        <v xml:space="preserve"> </v>
      </c>
    </row>
    <row r="1322" spans="11:26" ht="51.75" customHeight="1">
      <c r="K1322" s="63">
        <f t="shared" si="321"/>
        <v>0</v>
      </c>
      <c r="L1322" s="49">
        <f t="shared" si="322"/>
        <v>0</v>
      </c>
      <c r="M1322" s="22" t="str">
        <f t="shared" si="335"/>
        <v/>
      </c>
      <c r="N1322" s="22">
        <f t="shared" si="323"/>
        <v>0</v>
      </c>
      <c r="O1322" s="27">
        <f t="shared" si="324"/>
        <v>0</v>
      </c>
      <c r="P1322" s="27">
        <f t="shared" si="325"/>
        <v>0</v>
      </c>
      <c r="Q1322" s="27" t="str">
        <f t="shared" si="326"/>
        <v xml:space="preserve"> </v>
      </c>
      <c r="R1322" s="16" t="str">
        <f t="shared" si="327"/>
        <v/>
      </c>
      <c r="S1322" s="17" t="str">
        <f t="shared" si="328"/>
        <v/>
      </c>
      <c r="T1322" s="18" t="str">
        <f t="shared" si="320"/>
        <v/>
      </c>
      <c r="U1322" s="19" t="str">
        <f t="shared" si="329"/>
        <v/>
      </c>
      <c r="V1322" s="17" t="str">
        <f t="shared" si="330"/>
        <v/>
      </c>
      <c r="W1322" s="20" t="str">
        <f t="shared" si="331"/>
        <v/>
      </c>
      <c r="X1322" s="17" t="str">
        <f t="shared" si="332"/>
        <v/>
      </c>
      <c r="Y1322" s="17" t="str">
        <f t="shared" si="333"/>
        <v/>
      </c>
      <c r="Z1322" s="21" t="str">
        <f t="shared" si="334"/>
        <v xml:space="preserve"> </v>
      </c>
    </row>
    <row r="1323" spans="11:26" ht="51.75" customHeight="1">
      <c r="K1323" s="63">
        <f t="shared" si="321"/>
        <v>0</v>
      </c>
      <c r="L1323" s="49">
        <f t="shared" si="322"/>
        <v>0</v>
      </c>
      <c r="M1323" s="22" t="str">
        <f t="shared" si="335"/>
        <v/>
      </c>
      <c r="N1323" s="22">
        <f t="shared" si="323"/>
        <v>0</v>
      </c>
      <c r="O1323" s="27">
        <f t="shared" si="324"/>
        <v>0</v>
      </c>
      <c r="P1323" s="27">
        <f t="shared" si="325"/>
        <v>0</v>
      </c>
      <c r="Q1323" s="27" t="str">
        <f t="shared" si="326"/>
        <v xml:space="preserve"> </v>
      </c>
      <c r="R1323" s="16" t="str">
        <f t="shared" si="327"/>
        <v/>
      </c>
      <c r="S1323" s="17" t="str">
        <f t="shared" si="328"/>
        <v/>
      </c>
      <c r="T1323" s="18" t="str">
        <f t="shared" si="320"/>
        <v/>
      </c>
      <c r="U1323" s="19" t="str">
        <f t="shared" si="329"/>
        <v/>
      </c>
      <c r="V1323" s="17" t="str">
        <f t="shared" si="330"/>
        <v/>
      </c>
      <c r="W1323" s="20" t="str">
        <f t="shared" si="331"/>
        <v/>
      </c>
      <c r="X1323" s="17" t="str">
        <f t="shared" si="332"/>
        <v/>
      </c>
      <c r="Y1323" s="17" t="str">
        <f t="shared" si="333"/>
        <v/>
      </c>
      <c r="Z1323" s="21" t="str">
        <f t="shared" si="334"/>
        <v xml:space="preserve"> </v>
      </c>
    </row>
    <row r="1324" spans="11:26" ht="51.75" customHeight="1">
      <c r="K1324" s="63">
        <f t="shared" si="321"/>
        <v>0</v>
      </c>
      <c r="L1324" s="49">
        <f t="shared" si="322"/>
        <v>0</v>
      </c>
      <c r="M1324" s="22" t="str">
        <f t="shared" si="335"/>
        <v/>
      </c>
      <c r="N1324" s="22">
        <f t="shared" si="323"/>
        <v>0</v>
      </c>
      <c r="O1324" s="27">
        <f t="shared" si="324"/>
        <v>0</v>
      </c>
      <c r="P1324" s="27">
        <f t="shared" si="325"/>
        <v>0</v>
      </c>
      <c r="Q1324" s="27" t="str">
        <f t="shared" si="326"/>
        <v xml:space="preserve"> </v>
      </c>
      <c r="R1324" s="16" t="str">
        <f t="shared" si="327"/>
        <v/>
      </c>
      <c r="S1324" s="17" t="str">
        <f t="shared" si="328"/>
        <v/>
      </c>
      <c r="T1324" s="18" t="str">
        <f t="shared" si="320"/>
        <v/>
      </c>
      <c r="U1324" s="19" t="str">
        <f t="shared" si="329"/>
        <v/>
      </c>
      <c r="V1324" s="17" t="str">
        <f t="shared" si="330"/>
        <v/>
      </c>
      <c r="W1324" s="20" t="str">
        <f t="shared" si="331"/>
        <v/>
      </c>
      <c r="X1324" s="17" t="str">
        <f t="shared" si="332"/>
        <v/>
      </c>
      <c r="Y1324" s="17" t="str">
        <f t="shared" si="333"/>
        <v/>
      </c>
      <c r="Z1324" s="21" t="str">
        <f t="shared" si="334"/>
        <v xml:space="preserve"> </v>
      </c>
    </row>
    <row r="1325" spans="11:26" ht="51.75" customHeight="1">
      <c r="K1325" s="63">
        <f t="shared" si="321"/>
        <v>0</v>
      </c>
      <c r="L1325" s="49">
        <f t="shared" si="322"/>
        <v>0</v>
      </c>
      <c r="M1325" s="22" t="str">
        <f t="shared" si="335"/>
        <v/>
      </c>
      <c r="N1325" s="22">
        <f t="shared" si="323"/>
        <v>0</v>
      </c>
      <c r="O1325" s="27">
        <f t="shared" si="324"/>
        <v>0</v>
      </c>
      <c r="P1325" s="27">
        <f t="shared" si="325"/>
        <v>0</v>
      </c>
      <c r="Q1325" s="27" t="str">
        <f t="shared" si="326"/>
        <v xml:space="preserve"> </v>
      </c>
      <c r="R1325" s="16" t="str">
        <f t="shared" si="327"/>
        <v/>
      </c>
      <c r="S1325" s="17" t="str">
        <f t="shared" si="328"/>
        <v/>
      </c>
      <c r="T1325" s="18" t="str">
        <f t="shared" si="320"/>
        <v/>
      </c>
      <c r="U1325" s="19" t="str">
        <f t="shared" si="329"/>
        <v/>
      </c>
      <c r="V1325" s="17" t="str">
        <f t="shared" si="330"/>
        <v/>
      </c>
      <c r="W1325" s="20" t="str">
        <f t="shared" si="331"/>
        <v/>
      </c>
      <c r="X1325" s="17" t="str">
        <f t="shared" si="332"/>
        <v/>
      </c>
      <c r="Y1325" s="17" t="str">
        <f t="shared" si="333"/>
        <v/>
      </c>
      <c r="Z1325" s="21" t="str">
        <f t="shared" si="334"/>
        <v xml:space="preserve"> </v>
      </c>
    </row>
    <row r="1326" spans="11:26" ht="51.75" customHeight="1">
      <c r="K1326" s="63">
        <f t="shared" si="321"/>
        <v>0</v>
      </c>
      <c r="L1326" s="49">
        <f t="shared" si="322"/>
        <v>0</v>
      </c>
      <c r="M1326" s="22" t="str">
        <f t="shared" si="335"/>
        <v/>
      </c>
      <c r="N1326" s="22">
        <f t="shared" si="323"/>
        <v>0</v>
      </c>
      <c r="O1326" s="27">
        <f t="shared" si="324"/>
        <v>0</v>
      </c>
      <c r="P1326" s="27">
        <f t="shared" si="325"/>
        <v>0</v>
      </c>
      <c r="Q1326" s="27" t="str">
        <f t="shared" si="326"/>
        <v xml:space="preserve"> </v>
      </c>
      <c r="R1326" s="16" t="str">
        <f t="shared" si="327"/>
        <v/>
      </c>
      <c r="S1326" s="17" t="str">
        <f t="shared" si="328"/>
        <v/>
      </c>
      <c r="T1326" s="18" t="str">
        <f t="shared" si="320"/>
        <v/>
      </c>
      <c r="U1326" s="19" t="str">
        <f t="shared" si="329"/>
        <v/>
      </c>
      <c r="V1326" s="17" t="str">
        <f t="shared" si="330"/>
        <v/>
      </c>
      <c r="W1326" s="20" t="str">
        <f t="shared" si="331"/>
        <v/>
      </c>
      <c r="X1326" s="17" t="str">
        <f t="shared" si="332"/>
        <v/>
      </c>
      <c r="Y1326" s="17" t="str">
        <f t="shared" si="333"/>
        <v/>
      </c>
      <c r="Z1326" s="21" t="str">
        <f t="shared" si="334"/>
        <v xml:space="preserve"> </v>
      </c>
    </row>
    <row r="1327" spans="11:26" ht="51.75" customHeight="1">
      <c r="K1327" s="63">
        <f t="shared" si="321"/>
        <v>0</v>
      </c>
      <c r="L1327" s="49">
        <f t="shared" si="322"/>
        <v>0</v>
      </c>
      <c r="M1327" s="22" t="str">
        <f t="shared" si="335"/>
        <v/>
      </c>
      <c r="N1327" s="22">
        <f t="shared" si="323"/>
        <v>0</v>
      </c>
      <c r="O1327" s="27">
        <f t="shared" si="324"/>
        <v>0</v>
      </c>
      <c r="P1327" s="27">
        <f t="shared" si="325"/>
        <v>0</v>
      </c>
      <c r="Q1327" s="27" t="str">
        <f t="shared" si="326"/>
        <v xml:space="preserve"> </v>
      </c>
      <c r="R1327" s="16" t="str">
        <f t="shared" si="327"/>
        <v/>
      </c>
      <c r="S1327" s="17" t="str">
        <f t="shared" si="328"/>
        <v/>
      </c>
      <c r="T1327" s="18" t="str">
        <f t="shared" si="320"/>
        <v/>
      </c>
      <c r="U1327" s="19" t="str">
        <f t="shared" si="329"/>
        <v/>
      </c>
      <c r="V1327" s="17" t="str">
        <f t="shared" si="330"/>
        <v/>
      </c>
      <c r="W1327" s="20" t="str">
        <f t="shared" si="331"/>
        <v/>
      </c>
      <c r="X1327" s="17" t="str">
        <f t="shared" si="332"/>
        <v/>
      </c>
      <c r="Y1327" s="17" t="str">
        <f t="shared" si="333"/>
        <v/>
      </c>
      <c r="Z1327" s="21" t="str">
        <f t="shared" si="334"/>
        <v xml:space="preserve"> </v>
      </c>
    </row>
    <row r="1328" spans="11:26" ht="51.75" customHeight="1">
      <c r="K1328" s="63">
        <f t="shared" si="321"/>
        <v>0</v>
      </c>
      <c r="L1328" s="49">
        <f t="shared" si="322"/>
        <v>0</v>
      </c>
      <c r="M1328" s="22" t="str">
        <f t="shared" si="335"/>
        <v/>
      </c>
      <c r="N1328" s="22">
        <f t="shared" si="323"/>
        <v>0</v>
      </c>
      <c r="O1328" s="27">
        <f t="shared" si="324"/>
        <v>0</v>
      </c>
      <c r="P1328" s="27">
        <f t="shared" si="325"/>
        <v>0</v>
      </c>
      <c r="Q1328" s="27" t="str">
        <f t="shared" si="326"/>
        <v xml:space="preserve"> </v>
      </c>
      <c r="R1328" s="16" t="str">
        <f t="shared" si="327"/>
        <v/>
      </c>
      <c r="S1328" s="17" t="str">
        <f t="shared" si="328"/>
        <v/>
      </c>
      <c r="T1328" s="18" t="str">
        <f t="shared" si="320"/>
        <v/>
      </c>
      <c r="U1328" s="19" t="str">
        <f t="shared" si="329"/>
        <v/>
      </c>
      <c r="V1328" s="17" t="str">
        <f t="shared" si="330"/>
        <v/>
      </c>
      <c r="W1328" s="20" t="str">
        <f t="shared" si="331"/>
        <v/>
      </c>
      <c r="X1328" s="17" t="str">
        <f t="shared" si="332"/>
        <v/>
      </c>
      <c r="Y1328" s="17" t="str">
        <f t="shared" si="333"/>
        <v/>
      </c>
      <c r="Z1328" s="21" t="str">
        <f t="shared" si="334"/>
        <v xml:space="preserve"> </v>
      </c>
    </row>
    <row r="1329" spans="11:26" ht="51.75" customHeight="1">
      <c r="K1329" s="63">
        <f t="shared" si="321"/>
        <v>0</v>
      </c>
      <c r="L1329" s="49">
        <f t="shared" si="322"/>
        <v>0</v>
      </c>
      <c r="M1329" s="22" t="str">
        <f t="shared" si="335"/>
        <v/>
      </c>
      <c r="N1329" s="22">
        <f t="shared" si="323"/>
        <v>0</v>
      </c>
      <c r="O1329" s="27">
        <f t="shared" si="324"/>
        <v>0</v>
      </c>
      <c r="P1329" s="27">
        <f t="shared" si="325"/>
        <v>0</v>
      </c>
      <c r="Q1329" s="27" t="str">
        <f t="shared" si="326"/>
        <v xml:space="preserve"> </v>
      </c>
      <c r="R1329" s="16" t="str">
        <f t="shared" si="327"/>
        <v/>
      </c>
      <c r="S1329" s="17" t="str">
        <f t="shared" si="328"/>
        <v/>
      </c>
      <c r="T1329" s="18" t="str">
        <f t="shared" si="320"/>
        <v/>
      </c>
      <c r="U1329" s="19" t="str">
        <f t="shared" si="329"/>
        <v/>
      </c>
      <c r="V1329" s="17" t="str">
        <f t="shared" si="330"/>
        <v/>
      </c>
      <c r="W1329" s="20" t="str">
        <f t="shared" si="331"/>
        <v/>
      </c>
      <c r="X1329" s="17" t="str">
        <f t="shared" si="332"/>
        <v/>
      </c>
      <c r="Y1329" s="17" t="str">
        <f t="shared" si="333"/>
        <v/>
      </c>
      <c r="Z1329" s="21" t="str">
        <f t="shared" si="334"/>
        <v xml:space="preserve"> </v>
      </c>
    </row>
    <row r="1330" spans="11:26" ht="51.75" customHeight="1">
      <c r="K1330" s="63">
        <f t="shared" si="321"/>
        <v>0</v>
      </c>
      <c r="L1330" s="49">
        <f t="shared" si="322"/>
        <v>0</v>
      </c>
      <c r="M1330" s="22" t="str">
        <f t="shared" si="335"/>
        <v/>
      </c>
      <c r="N1330" s="22">
        <f t="shared" si="323"/>
        <v>0</v>
      </c>
      <c r="O1330" s="27">
        <f t="shared" si="324"/>
        <v>0</v>
      </c>
      <c r="P1330" s="27">
        <f t="shared" si="325"/>
        <v>0</v>
      </c>
      <c r="Q1330" s="27" t="str">
        <f t="shared" si="326"/>
        <v xml:space="preserve"> </v>
      </c>
      <c r="R1330" s="16" t="str">
        <f t="shared" si="327"/>
        <v/>
      </c>
      <c r="S1330" s="17" t="str">
        <f t="shared" si="328"/>
        <v/>
      </c>
      <c r="T1330" s="18" t="str">
        <f t="shared" si="320"/>
        <v/>
      </c>
      <c r="U1330" s="19" t="str">
        <f t="shared" si="329"/>
        <v/>
      </c>
      <c r="V1330" s="17" t="str">
        <f t="shared" si="330"/>
        <v/>
      </c>
      <c r="W1330" s="20" t="str">
        <f t="shared" si="331"/>
        <v/>
      </c>
      <c r="X1330" s="17" t="str">
        <f t="shared" si="332"/>
        <v/>
      </c>
      <c r="Y1330" s="17" t="str">
        <f t="shared" si="333"/>
        <v/>
      </c>
      <c r="Z1330" s="21" t="str">
        <f t="shared" si="334"/>
        <v xml:space="preserve"> </v>
      </c>
    </row>
    <row r="1331" spans="11:26" ht="51.75" customHeight="1">
      <c r="K1331" s="63">
        <f t="shared" si="321"/>
        <v>0</v>
      </c>
      <c r="L1331" s="49">
        <f t="shared" si="322"/>
        <v>0</v>
      </c>
      <c r="M1331" s="22" t="str">
        <f t="shared" si="335"/>
        <v/>
      </c>
      <c r="N1331" s="22">
        <f t="shared" si="323"/>
        <v>0</v>
      </c>
      <c r="O1331" s="27">
        <f t="shared" si="324"/>
        <v>0</v>
      </c>
      <c r="P1331" s="27">
        <f t="shared" si="325"/>
        <v>0</v>
      </c>
      <c r="Q1331" s="27" t="str">
        <f t="shared" si="326"/>
        <v xml:space="preserve"> </v>
      </c>
      <c r="R1331" s="16" t="str">
        <f t="shared" si="327"/>
        <v/>
      </c>
      <c r="S1331" s="17" t="str">
        <f t="shared" si="328"/>
        <v/>
      </c>
      <c r="T1331" s="18" t="str">
        <f t="shared" si="320"/>
        <v/>
      </c>
      <c r="U1331" s="19" t="str">
        <f t="shared" si="329"/>
        <v/>
      </c>
      <c r="V1331" s="17" t="str">
        <f t="shared" si="330"/>
        <v/>
      </c>
      <c r="W1331" s="20" t="str">
        <f t="shared" si="331"/>
        <v/>
      </c>
      <c r="X1331" s="17" t="str">
        <f t="shared" si="332"/>
        <v/>
      </c>
      <c r="Y1331" s="17" t="str">
        <f t="shared" si="333"/>
        <v/>
      </c>
      <c r="Z1331" s="21" t="str">
        <f t="shared" si="334"/>
        <v xml:space="preserve"> </v>
      </c>
    </row>
    <row r="1332" spans="11:26" ht="51.75" customHeight="1">
      <c r="K1332" s="63">
        <f t="shared" si="321"/>
        <v>0</v>
      </c>
      <c r="L1332" s="49">
        <f t="shared" si="322"/>
        <v>0</v>
      </c>
      <c r="M1332" s="22" t="str">
        <f t="shared" si="335"/>
        <v/>
      </c>
      <c r="N1332" s="22">
        <f t="shared" si="323"/>
        <v>0</v>
      </c>
      <c r="O1332" s="27">
        <f t="shared" si="324"/>
        <v>0</v>
      </c>
      <c r="P1332" s="27">
        <f t="shared" si="325"/>
        <v>0</v>
      </c>
      <c r="Q1332" s="27" t="str">
        <f t="shared" si="326"/>
        <v xml:space="preserve"> </v>
      </c>
      <c r="R1332" s="16" t="str">
        <f t="shared" si="327"/>
        <v/>
      </c>
      <c r="S1332" s="17" t="str">
        <f t="shared" si="328"/>
        <v/>
      </c>
      <c r="T1332" s="18" t="str">
        <f t="shared" si="320"/>
        <v/>
      </c>
      <c r="U1332" s="19" t="str">
        <f t="shared" si="329"/>
        <v/>
      </c>
      <c r="V1332" s="17" t="str">
        <f t="shared" si="330"/>
        <v/>
      </c>
      <c r="W1332" s="20" t="str">
        <f t="shared" si="331"/>
        <v/>
      </c>
      <c r="X1332" s="17" t="str">
        <f t="shared" si="332"/>
        <v/>
      </c>
      <c r="Y1332" s="17" t="str">
        <f t="shared" si="333"/>
        <v/>
      </c>
      <c r="Z1332" s="21" t="str">
        <f t="shared" si="334"/>
        <v xml:space="preserve"> </v>
      </c>
    </row>
    <row r="1333" spans="11:26" ht="51.75" customHeight="1">
      <c r="K1333" s="63">
        <f t="shared" si="321"/>
        <v>0</v>
      </c>
      <c r="L1333" s="49">
        <f t="shared" si="322"/>
        <v>0</v>
      </c>
      <c r="M1333" s="22" t="str">
        <f t="shared" si="335"/>
        <v/>
      </c>
      <c r="N1333" s="22">
        <f t="shared" si="323"/>
        <v>0</v>
      </c>
      <c r="O1333" s="27">
        <f t="shared" si="324"/>
        <v>0</v>
      </c>
      <c r="P1333" s="27">
        <f t="shared" si="325"/>
        <v>0</v>
      </c>
      <c r="Q1333" s="27" t="str">
        <f t="shared" si="326"/>
        <v xml:space="preserve"> </v>
      </c>
      <c r="R1333" s="16" t="str">
        <f t="shared" si="327"/>
        <v/>
      </c>
      <c r="S1333" s="17" t="str">
        <f t="shared" si="328"/>
        <v/>
      </c>
      <c r="T1333" s="18" t="str">
        <f t="shared" si="320"/>
        <v/>
      </c>
      <c r="U1333" s="19" t="str">
        <f t="shared" si="329"/>
        <v/>
      </c>
      <c r="V1333" s="17" t="str">
        <f t="shared" si="330"/>
        <v/>
      </c>
      <c r="W1333" s="20" t="str">
        <f t="shared" si="331"/>
        <v/>
      </c>
      <c r="X1333" s="17" t="str">
        <f t="shared" si="332"/>
        <v/>
      </c>
      <c r="Y1333" s="17" t="str">
        <f t="shared" si="333"/>
        <v/>
      </c>
      <c r="Z1333" s="21" t="str">
        <f t="shared" si="334"/>
        <v xml:space="preserve"> </v>
      </c>
    </row>
    <row r="1334" spans="11:26" ht="51.75" customHeight="1">
      <c r="K1334" s="63">
        <f t="shared" si="321"/>
        <v>0</v>
      </c>
      <c r="L1334" s="49">
        <f t="shared" si="322"/>
        <v>0</v>
      </c>
      <c r="M1334" s="22" t="str">
        <f t="shared" si="335"/>
        <v/>
      </c>
      <c r="N1334" s="22">
        <f t="shared" si="323"/>
        <v>0</v>
      </c>
      <c r="O1334" s="27">
        <f t="shared" si="324"/>
        <v>0</v>
      </c>
      <c r="P1334" s="27">
        <f t="shared" si="325"/>
        <v>0</v>
      </c>
      <c r="Q1334" s="27" t="str">
        <f t="shared" si="326"/>
        <v xml:space="preserve"> </v>
      </c>
      <c r="R1334" s="16" t="str">
        <f t="shared" si="327"/>
        <v/>
      </c>
      <c r="S1334" s="17" t="str">
        <f t="shared" si="328"/>
        <v/>
      </c>
      <c r="T1334" s="18" t="str">
        <f t="shared" si="320"/>
        <v/>
      </c>
      <c r="U1334" s="19" t="str">
        <f t="shared" si="329"/>
        <v/>
      </c>
      <c r="V1334" s="17" t="str">
        <f t="shared" si="330"/>
        <v/>
      </c>
      <c r="W1334" s="20" t="str">
        <f t="shared" si="331"/>
        <v/>
      </c>
      <c r="X1334" s="17" t="str">
        <f t="shared" si="332"/>
        <v/>
      </c>
      <c r="Y1334" s="17" t="str">
        <f t="shared" si="333"/>
        <v/>
      </c>
      <c r="Z1334" s="21" t="str">
        <f t="shared" si="334"/>
        <v xml:space="preserve"> </v>
      </c>
    </row>
    <row r="1335" spans="11:26" ht="51.75" customHeight="1">
      <c r="K1335" s="63">
        <f t="shared" si="321"/>
        <v>0</v>
      </c>
      <c r="L1335" s="49">
        <f t="shared" si="322"/>
        <v>0</v>
      </c>
      <c r="M1335" s="22" t="str">
        <f t="shared" si="335"/>
        <v/>
      </c>
      <c r="N1335" s="22">
        <f t="shared" si="323"/>
        <v>0</v>
      </c>
      <c r="O1335" s="27">
        <f t="shared" si="324"/>
        <v>0</v>
      </c>
      <c r="P1335" s="27">
        <f t="shared" si="325"/>
        <v>0</v>
      </c>
      <c r="Q1335" s="27" t="str">
        <f t="shared" si="326"/>
        <v xml:space="preserve"> </v>
      </c>
      <c r="R1335" s="16" t="str">
        <f t="shared" si="327"/>
        <v/>
      </c>
      <c r="S1335" s="17" t="str">
        <f t="shared" si="328"/>
        <v/>
      </c>
      <c r="T1335" s="18" t="str">
        <f t="shared" si="320"/>
        <v/>
      </c>
      <c r="U1335" s="19" t="str">
        <f t="shared" si="329"/>
        <v/>
      </c>
      <c r="V1335" s="17" t="str">
        <f t="shared" si="330"/>
        <v/>
      </c>
      <c r="W1335" s="20" t="str">
        <f t="shared" si="331"/>
        <v/>
      </c>
      <c r="X1335" s="17" t="str">
        <f t="shared" si="332"/>
        <v/>
      </c>
      <c r="Y1335" s="17" t="str">
        <f t="shared" si="333"/>
        <v/>
      </c>
      <c r="Z1335" s="21" t="str">
        <f t="shared" si="334"/>
        <v xml:space="preserve"> </v>
      </c>
    </row>
    <row r="1336" spans="11:26" ht="51.75" customHeight="1">
      <c r="K1336" s="63">
        <f t="shared" si="321"/>
        <v>0</v>
      </c>
      <c r="L1336" s="49">
        <f t="shared" si="322"/>
        <v>0</v>
      </c>
      <c r="M1336" s="22" t="str">
        <f t="shared" si="335"/>
        <v/>
      </c>
      <c r="N1336" s="22">
        <f t="shared" si="323"/>
        <v>0</v>
      </c>
      <c r="O1336" s="27">
        <f t="shared" si="324"/>
        <v>0</v>
      </c>
      <c r="P1336" s="27">
        <f t="shared" si="325"/>
        <v>0</v>
      </c>
      <c r="Q1336" s="27" t="str">
        <f t="shared" si="326"/>
        <v xml:space="preserve"> </v>
      </c>
      <c r="R1336" s="16" t="str">
        <f t="shared" si="327"/>
        <v/>
      </c>
      <c r="S1336" s="17" t="str">
        <f t="shared" si="328"/>
        <v/>
      </c>
      <c r="T1336" s="18" t="str">
        <f t="shared" si="320"/>
        <v/>
      </c>
      <c r="U1336" s="19" t="str">
        <f t="shared" si="329"/>
        <v/>
      </c>
      <c r="V1336" s="17" t="str">
        <f t="shared" si="330"/>
        <v/>
      </c>
      <c r="W1336" s="20" t="str">
        <f t="shared" si="331"/>
        <v/>
      </c>
      <c r="X1336" s="17" t="str">
        <f t="shared" si="332"/>
        <v/>
      </c>
      <c r="Y1336" s="17" t="str">
        <f t="shared" si="333"/>
        <v/>
      </c>
      <c r="Z1336" s="21" t="str">
        <f t="shared" si="334"/>
        <v xml:space="preserve"> </v>
      </c>
    </row>
    <row r="1337" spans="11:26" ht="51.75" customHeight="1">
      <c r="K1337" s="63">
        <f t="shared" si="321"/>
        <v>0</v>
      </c>
      <c r="L1337" s="49">
        <f t="shared" si="322"/>
        <v>0</v>
      </c>
      <c r="M1337" s="22" t="str">
        <f t="shared" si="335"/>
        <v/>
      </c>
      <c r="N1337" s="22">
        <f t="shared" si="323"/>
        <v>0</v>
      </c>
      <c r="O1337" s="27">
        <f t="shared" si="324"/>
        <v>0</v>
      </c>
      <c r="P1337" s="27">
        <f t="shared" si="325"/>
        <v>0</v>
      </c>
      <c r="Q1337" s="27" t="str">
        <f t="shared" si="326"/>
        <v xml:space="preserve"> </v>
      </c>
      <c r="R1337" s="16" t="str">
        <f t="shared" si="327"/>
        <v/>
      </c>
      <c r="S1337" s="17" t="str">
        <f t="shared" si="328"/>
        <v/>
      </c>
      <c r="T1337" s="18" t="str">
        <f t="shared" si="320"/>
        <v/>
      </c>
      <c r="U1337" s="19" t="str">
        <f t="shared" si="329"/>
        <v/>
      </c>
      <c r="V1337" s="17" t="str">
        <f t="shared" si="330"/>
        <v/>
      </c>
      <c r="W1337" s="20" t="str">
        <f t="shared" si="331"/>
        <v/>
      </c>
      <c r="X1337" s="17" t="str">
        <f t="shared" si="332"/>
        <v/>
      </c>
      <c r="Y1337" s="17" t="str">
        <f t="shared" si="333"/>
        <v/>
      </c>
      <c r="Z1337" s="21" t="str">
        <f t="shared" si="334"/>
        <v xml:space="preserve"> </v>
      </c>
    </row>
    <row r="1338" spans="11:26" ht="51.75" customHeight="1">
      <c r="K1338" s="63">
        <f t="shared" si="321"/>
        <v>0</v>
      </c>
      <c r="L1338" s="49">
        <f t="shared" si="322"/>
        <v>0</v>
      </c>
      <c r="M1338" s="22" t="str">
        <f t="shared" si="335"/>
        <v/>
      </c>
      <c r="N1338" s="22">
        <f t="shared" si="323"/>
        <v>0</v>
      </c>
      <c r="O1338" s="27">
        <f t="shared" si="324"/>
        <v>0</v>
      </c>
      <c r="P1338" s="27">
        <f t="shared" si="325"/>
        <v>0</v>
      </c>
      <c r="Q1338" s="27" t="str">
        <f t="shared" si="326"/>
        <v xml:space="preserve"> </v>
      </c>
      <c r="R1338" s="16" t="str">
        <f t="shared" si="327"/>
        <v/>
      </c>
      <c r="S1338" s="17" t="str">
        <f t="shared" si="328"/>
        <v/>
      </c>
      <c r="T1338" s="18" t="str">
        <f t="shared" si="320"/>
        <v/>
      </c>
      <c r="U1338" s="19" t="str">
        <f t="shared" si="329"/>
        <v/>
      </c>
      <c r="V1338" s="17" t="str">
        <f t="shared" si="330"/>
        <v/>
      </c>
      <c r="W1338" s="20" t="str">
        <f t="shared" si="331"/>
        <v/>
      </c>
      <c r="X1338" s="17" t="str">
        <f t="shared" si="332"/>
        <v/>
      </c>
      <c r="Y1338" s="17" t="str">
        <f t="shared" si="333"/>
        <v/>
      </c>
      <c r="Z1338" s="21" t="str">
        <f t="shared" si="334"/>
        <v xml:space="preserve"> </v>
      </c>
    </row>
    <row r="1339" spans="11:26" ht="51.75" customHeight="1">
      <c r="K1339" s="63">
        <f t="shared" si="321"/>
        <v>0</v>
      </c>
      <c r="L1339" s="49">
        <f t="shared" si="322"/>
        <v>0</v>
      </c>
      <c r="M1339" s="22" t="str">
        <f t="shared" si="335"/>
        <v/>
      </c>
      <c r="N1339" s="22">
        <f t="shared" si="323"/>
        <v>0</v>
      </c>
      <c r="O1339" s="27">
        <f t="shared" si="324"/>
        <v>0</v>
      </c>
      <c r="P1339" s="27">
        <f t="shared" si="325"/>
        <v>0</v>
      </c>
      <c r="Q1339" s="27" t="str">
        <f t="shared" si="326"/>
        <v xml:space="preserve"> </v>
      </c>
      <c r="R1339" s="16" t="str">
        <f t="shared" si="327"/>
        <v/>
      </c>
      <c r="S1339" s="17" t="str">
        <f t="shared" si="328"/>
        <v/>
      </c>
      <c r="T1339" s="18" t="str">
        <f t="shared" si="320"/>
        <v/>
      </c>
      <c r="U1339" s="19" t="str">
        <f t="shared" si="329"/>
        <v/>
      </c>
      <c r="V1339" s="17" t="str">
        <f t="shared" si="330"/>
        <v/>
      </c>
      <c r="W1339" s="20" t="str">
        <f t="shared" si="331"/>
        <v/>
      </c>
      <c r="X1339" s="17" t="str">
        <f t="shared" si="332"/>
        <v/>
      </c>
      <c r="Y1339" s="17" t="str">
        <f t="shared" si="333"/>
        <v/>
      </c>
      <c r="Z1339" s="21" t="str">
        <f t="shared" si="334"/>
        <v xml:space="preserve"> </v>
      </c>
    </row>
    <row r="1340" spans="11:26" ht="51.75" customHeight="1">
      <c r="K1340" s="63">
        <f t="shared" si="321"/>
        <v>0</v>
      </c>
      <c r="L1340" s="49">
        <f t="shared" si="322"/>
        <v>0</v>
      </c>
      <c r="M1340" s="22" t="str">
        <f t="shared" si="335"/>
        <v/>
      </c>
      <c r="N1340" s="22">
        <f t="shared" si="323"/>
        <v>0</v>
      </c>
      <c r="O1340" s="27">
        <f t="shared" si="324"/>
        <v>0</v>
      </c>
      <c r="P1340" s="27">
        <f t="shared" si="325"/>
        <v>0</v>
      </c>
      <c r="Q1340" s="27" t="str">
        <f t="shared" si="326"/>
        <v xml:space="preserve"> </v>
      </c>
      <c r="R1340" s="16" t="str">
        <f t="shared" si="327"/>
        <v/>
      </c>
      <c r="S1340" s="17" t="str">
        <f t="shared" si="328"/>
        <v/>
      </c>
      <c r="T1340" s="18" t="str">
        <f t="shared" si="320"/>
        <v/>
      </c>
      <c r="U1340" s="19" t="str">
        <f t="shared" si="329"/>
        <v/>
      </c>
      <c r="V1340" s="17" t="str">
        <f t="shared" si="330"/>
        <v/>
      </c>
      <c r="W1340" s="20" t="str">
        <f t="shared" si="331"/>
        <v/>
      </c>
      <c r="X1340" s="17" t="str">
        <f t="shared" si="332"/>
        <v/>
      </c>
      <c r="Y1340" s="17" t="str">
        <f t="shared" si="333"/>
        <v/>
      </c>
      <c r="Z1340" s="21" t="str">
        <f t="shared" si="334"/>
        <v xml:space="preserve"> </v>
      </c>
    </row>
    <row r="1341" spans="11:26" ht="51.75" customHeight="1">
      <c r="K1341" s="63">
        <f t="shared" si="321"/>
        <v>0</v>
      </c>
      <c r="L1341" s="49">
        <f t="shared" si="322"/>
        <v>0</v>
      </c>
      <c r="M1341" s="22" t="str">
        <f t="shared" si="335"/>
        <v/>
      </c>
      <c r="N1341" s="22">
        <f t="shared" si="323"/>
        <v>0</v>
      </c>
      <c r="O1341" s="27">
        <f t="shared" si="324"/>
        <v>0</v>
      </c>
      <c r="P1341" s="27">
        <f t="shared" si="325"/>
        <v>0</v>
      </c>
      <c r="Q1341" s="27" t="str">
        <f t="shared" si="326"/>
        <v xml:space="preserve"> </v>
      </c>
      <c r="R1341" s="16" t="str">
        <f t="shared" si="327"/>
        <v/>
      </c>
      <c r="S1341" s="17" t="str">
        <f t="shared" si="328"/>
        <v/>
      </c>
      <c r="T1341" s="18" t="str">
        <f t="shared" si="320"/>
        <v/>
      </c>
      <c r="U1341" s="19" t="str">
        <f t="shared" si="329"/>
        <v/>
      </c>
      <c r="V1341" s="17" t="str">
        <f t="shared" si="330"/>
        <v/>
      </c>
      <c r="W1341" s="20" t="str">
        <f t="shared" si="331"/>
        <v/>
      </c>
      <c r="X1341" s="17" t="str">
        <f t="shared" si="332"/>
        <v/>
      </c>
      <c r="Y1341" s="17" t="str">
        <f t="shared" si="333"/>
        <v/>
      </c>
      <c r="Z1341" s="21" t="str">
        <f t="shared" si="334"/>
        <v xml:space="preserve"> </v>
      </c>
    </row>
    <row r="1342" spans="11:26" ht="51.75" customHeight="1">
      <c r="K1342" s="63">
        <f t="shared" si="321"/>
        <v>0</v>
      </c>
      <c r="L1342" s="49">
        <f t="shared" si="322"/>
        <v>0</v>
      </c>
      <c r="M1342" s="22" t="str">
        <f t="shared" si="335"/>
        <v/>
      </c>
      <c r="N1342" s="22">
        <f t="shared" si="323"/>
        <v>0</v>
      </c>
      <c r="O1342" s="27">
        <f t="shared" si="324"/>
        <v>0</v>
      </c>
      <c r="P1342" s="27">
        <f t="shared" si="325"/>
        <v>0</v>
      </c>
      <c r="Q1342" s="27" t="str">
        <f t="shared" si="326"/>
        <v xml:space="preserve"> </v>
      </c>
      <c r="R1342" s="16" t="str">
        <f t="shared" si="327"/>
        <v/>
      </c>
      <c r="S1342" s="17" t="str">
        <f t="shared" si="328"/>
        <v/>
      </c>
      <c r="T1342" s="18" t="str">
        <f t="shared" si="320"/>
        <v/>
      </c>
      <c r="U1342" s="19" t="str">
        <f t="shared" si="329"/>
        <v/>
      </c>
      <c r="V1342" s="17" t="str">
        <f t="shared" si="330"/>
        <v/>
      </c>
      <c r="W1342" s="20" t="str">
        <f t="shared" si="331"/>
        <v/>
      </c>
      <c r="X1342" s="17" t="str">
        <f t="shared" si="332"/>
        <v/>
      </c>
      <c r="Y1342" s="17" t="str">
        <f t="shared" si="333"/>
        <v/>
      </c>
      <c r="Z1342" s="21" t="str">
        <f t="shared" si="334"/>
        <v xml:space="preserve"> </v>
      </c>
    </row>
    <row r="1343" spans="11:26" ht="51.75" customHeight="1">
      <c r="K1343" s="63">
        <f t="shared" si="321"/>
        <v>0</v>
      </c>
      <c r="L1343" s="49">
        <f t="shared" si="322"/>
        <v>0</v>
      </c>
      <c r="M1343" s="22" t="str">
        <f t="shared" si="335"/>
        <v/>
      </c>
      <c r="N1343" s="22">
        <f t="shared" si="323"/>
        <v>0</v>
      </c>
      <c r="O1343" s="27">
        <f t="shared" si="324"/>
        <v>0</v>
      </c>
      <c r="P1343" s="27">
        <f t="shared" si="325"/>
        <v>0</v>
      </c>
      <c r="Q1343" s="27" t="str">
        <f t="shared" si="326"/>
        <v xml:space="preserve"> </v>
      </c>
      <c r="R1343" s="16" t="str">
        <f t="shared" si="327"/>
        <v/>
      </c>
      <c r="S1343" s="17" t="str">
        <f t="shared" si="328"/>
        <v/>
      </c>
      <c r="T1343" s="18" t="str">
        <f t="shared" si="320"/>
        <v/>
      </c>
      <c r="U1343" s="19" t="str">
        <f t="shared" si="329"/>
        <v/>
      </c>
      <c r="V1343" s="17" t="str">
        <f t="shared" si="330"/>
        <v/>
      </c>
      <c r="W1343" s="20" t="str">
        <f t="shared" si="331"/>
        <v/>
      </c>
      <c r="X1343" s="17" t="str">
        <f t="shared" si="332"/>
        <v/>
      </c>
      <c r="Y1343" s="17" t="str">
        <f t="shared" si="333"/>
        <v/>
      </c>
      <c r="Z1343" s="21" t="str">
        <f t="shared" si="334"/>
        <v xml:space="preserve"> </v>
      </c>
    </row>
    <row r="1344" spans="11:26" ht="51.75" customHeight="1">
      <c r="K1344" s="63">
        <f t="shared" si="321"/>
        <v>0</v>
      </c>
      <c r="L1344" s="49">
        <f t="shared" si="322"/>
        <v>0</v>
      </c>
      <c r="M1344" s="22" t="str">
        <f t="shared" si="335"/>
        <v/>
      </c>
      <c r="N1344" s="22">
        <f t="shared" si="323"/>
        <v>0</v>
      </c>
      <c r="O1344" s="27">
        <f t="shared" si="324"/>
        <v>0</v>
      </c>
      <c r="P1344" s="27">
        <f t="shared" si="325"/>
        <v>0</v>
      </c>
      <c r="Q1344" s="27" t="str">
        <f t="shared" si="326"/>
        <v xml:space="preserve"> </v>
      </c>
      <c r="R1344" s="16" t="str">
        <f t="shared" si="327"/>
        <v/>
      </c>
      <c r="S1344" s="17" t="str">
        <f t="shared" si="328"/>
        <v/>
      </c>
      <c r="T1344" s="18" t="str">
        <f t="shared" si="320"/>
        <v/>
      </c>
      <c r="U1344" s="19" t="str">
        <f t="shared" si="329"/>
        <v/>
      </c>
      <c r="V1344" s="17" t="str">
        <f t="shared" si="330"/>
        <v/>
      </c>
      <c r="W1344" s="20" t="str">
        <f t="shared" si="331"/>
        <v/>
      </c>
      <c r="X1344" s="17" t="str">
        <f t="shared" si="332"/>
        <v/>
      </c>
      <c r="Y1344" s="17" t="str">
        <f t="shared" si="333"/>
        <v/>
      </c>
      <c r="Z1344" s="21" t="str">
        <f t="shared" si="334"/>
        <v xml:space="preserve"> </v>
      </c>
    </row>
    <row r="1345" spans="11:26" ht="51.75" customHeight="1">
      <c r="K1345" s="63">
        <f t="shared" si="321"/>
        <v>0</v>
      </c>
      <c r="L1345" s="49">
        <f t="shared" si="322"/>
        <v>0</v>
      </c>
      <c r="M1345" s="22" t="str">
        <f t="shared" si="335"/>
        <v/>
      </c>
      <c r="N1345" s="22">
        <f t="shared" si="323"/>
        <v>0</v>
      </c>
      <c r="O1345" s="27">
        <f t="shared" si="324"/>
        <v>0</v>
      </c>
      <c r="P1345" s="27">
        <f t="shared" si="325"/>
        <v>0</v>
      </c>
      <c r="Q1345" s="27" t="str">
        <f t="shared" si="326"/>
        <v xml:space="preserve"> </v>
      </c>
      <c r="R1345" s="16" t="str">
        <f t="shared" si="327"/>
        <v/>
      </c>
      <c r="S1345" s="17" t="str">
        <f t="shared" si="328"/>
        <v/>
      </c>
      <c r="T1345" s="18" t="str">
        <f t="shared" si="320"/>
        <v/>
      </c>
      <c r="U1345" s="19" t="str">
        <f t="shared" si="329"/>
        <v/>
      </c>
      <c r="V1345" s="17" t="str">
        <f t="shared" si="330"/>
        <v/>
      </c>
      <c r="W1345" s="20" t="str">
        <f t="shared" si="331"/>
        <v/>
      </c>
      <c r="X1345" s="17" t="str">
        <f t="shared" si="332"/>
        <v/>
      </c>
      <c r="Y1345" s="17" t="str">
        <f t="shared" si="333"/>
        <v/>
      </c>
      <c r="Z1345" s="21" t="str">
        <f t="shared" si="334"/>
        <v xml:space="preserve"> </v>
      </c>
    </row>
    <row r="1346" spans="11:26" ht="51.75" customHeight="1">
      <c r="K1346" s="63">
        <f t="shared" si="321"/>
        <v>0</v>
      </c>
      <c r="L1346" s="49">
        <f t="shared" si="322"/>
        <v>0</v>
      </c>
      <c r="M1346" s="22" t="str">
        <f t="shared" si="335"/>
        <v/>
      </c>
      <c r="N1346" s="22">
        <f t="shared" si="323"/>
        <v>0</v>
      </c>
      <c r="O1346" s="27">
        <f t="shared" si="324"/>
        <v>0</v>
      </c>
      <c r="P1346" s="27">
        <f t="shared" si="325"/>
        <v>0</v>
      </c>
      <c r="Q1346" s="27" t="str">
        <f t="shared" si="326"/>
        <v xml:space="preserve"> </v>
      </c>
      <c r="R1346" s="16" t="str">
        <f t="shared" si="327"/>
        <v/>
      </c>
      <c r="S1346" s="17" t="str">
        <f t="shared" si="328"/>
        <v/>
      </c>
      <c r="T1346" s="18" t="str">
        <f t="shared" si="320"/>
        <v/>
      </c>
      <c r="U1346" s="19" t="str">
        <f t="shared" si="329"/>
        <v/>
      </c>
      <c r="V1346" s="17" t="str">
        <f t="shared" si="330"/>
        <v/>
      </c>
      <c r="W1346" s="20" t="str">
        <f t="shared" si="331"/>
        <v/>
      </c>
      <c r="X1346" s="17" t="str">
        <f t="shared" si="332"/>
        <v/>
      </c>
      <c r="Y1346" s="17" t="str">
        <f t="shared" si="333"/>
        <v/>
      </c>
      <c r="Z1346" s="21" t="str">
        <f t="shared" si="334"/>
        <v xml:space="preserve"> </v>
      </c>
    </row>
    <row r="1347" spans="11:26" ht="51.75" customHeight="1">
      <c r="K1347" s="63">
        <f t="shared" si="321"/>
        <v>0</v>
      </c>
      <c r="L1347" s="49">
        <f t="shared" si="322"/>
        <v>0</v>
      </c>
      <c r="M1347" s="22" t="str">
        <f t="shared" si="335"/>
        <v/>
      </c>
      <c r="N1347" s="22">
        <f t="shared" si="323"/>
        <v>0</v>
      </c>
      <c r="O1347" s="27">
        <f t="shared" si="324"/>
        <v>0</v>
      </c>
      <c r="P1347" s="27">
        <f t="shared" si="325"/>
        <v>0</v>
      </c>
      <c r="Q1347" s="27" t="str">
        <f t="shared" si="326"/>
        <v xml:space="preserve"> </v>
      </c>
      <c r="R1347" s="16" t="str">
        <f t="shared" si="327"/>
        <v/>
      </c>
      <c r="S1347" s="17" t="str">
        <f t="shared" si="328"/>
        <v/>
      </c>
      <c r="T1347" s="18" t="str">
        <f t="shared" ref="T1347:T1410" si="336">IFERROR(IF(B1347="Vrouw",(-9.376+(0.0001882*(L1347*K1347))+(0.0022*(M1347*L1347))+(0.005841*(M1347*K1347))+(-0.002658*(M1347*F1347))+(0.07693*((F1347/G1347)*100))),-9.236+(0.0002708*(L1347*K1347))+(-0.001663*(M1347*L1347))+(0.007216*(M1347*K1347))+(0.02292*((F1347/G1347)*100))),"")</f>
        <v/>
      </c>
      <c r="U1347" s="19" t="str">
        <f t="shared" si="329"/>
        <v/>
      </c>
      <c r="V1347" s="17" t="str">
        <f t="shared" si="330"/>
        <v/>
      </c>
      <c r="W1347" s="20" t="str">
        <f t="shared" si="331"/>
        <v/>
      </c>
      <c r="X1347" s="17" t="str">
        <f t="shared" si="332"/>
        <v/>
      </c>
      <c r="Y1347" s="17" t="str">
        <f t="shared" si="333"/>
        <v/>
      </c>
      <c r="Z1347" s="21" t="str">
        <f t="shared" si="334"/>
        <v xml:space="preserve"> </v>
      </c>
    </row>
    <row r="1348" spans="11:26" ht="51.75" customHeight="1">
      <c r="K1348" s="63">
        <f t="shared" ref="K1348:K1411" si="337">IFERROR(D1348-E1348," ")</f>
        <v>0</v>
      </c>
      <c r="L1348" s="49">
        <f t="shared" ref="L1348:L1411" si="338">G1348-K1348</f>
        <v>0</v>
      </c>
      <c r="M1348" s="22" t="str">
        <f t="shared" si="335"/>
        <v/>
      </c>
      <c r="N1348" s="22">
        <f t="shared" ref="N1348:N1411" si="339">MROUND(YEARFRAC(H1348,C1348),0.5)</f>
        <v>0</v>
      </c>
      <c r="O1348" s="27">
        <f t="shared" ref="O1348:O1411" si="340">F1348*2.2046226218488</f>
        <v>0</v>
      </c>
      <c r="P1348" s="27">
        <f t="shared" ref="P1348:P1411" si="341">G1348*0.393700787</f>
        <v>0</v>
      </c>
      <c r="Q1348" s="27" t="str">
        <f t="shared" ref="Q1348:Q1411" si="342">IFERROR(AVERAGE(I1348,J1348)*0.393700787," ")</f>
        <v xml:space="preserve"> </v>
      </c>
      <c r="R1348" s="16" t="str">
        <f t="shared" ref="R1348:R1411" si="343">IFERROR(M1348-T1348,"")</f>
        <v/>
      </c>
      <c r="S1348" s="17" t="str">
        <f t="shared" ref="S1348:S1411" si="344">IFERROR(IF(R1348&gt;=0,_xlfn.CONCAT(A1348," heeft de piek groeispurt op ",ROUND(R1348,1)," jarige leeftijd."),""),"")</f>
        <v/>
      </c>
      <c r="T1348" s="18" t="str">
        <f t="shared" si="336"/>
        <v/>
      </c>
      <c r="U1348" s="19" t="str">
        <f t="shared" ref="U1348:U1411" si="345">IFERROR(IF(T1348&gt;=0,_xlfn.CONCAT(A1348," heeft de piek groeispurt ",ABS(ROUND(12*T1348,1))," maanden geleden gehad."),IF(T1348&lt;0,_xlfn.CONCAT(A1348," heeft over ",ABS(ROUND(12*T1348,1))," maanden de piek groeispurt."),"")),"")</f>
        <v/>
      </c>
      <c r="V1348" s="17" t="str">
        <f t="shared" ref="V1348:V1411" si="346">IF(OR(ISBLANK(B1348),ISBLANK(C1348),ISBLANK(D1348),ISBLANK(E1348),ISBLANK(F1348),ISBLANK(G1348),ISBLANK(H1348)),"",IF(B1348="Vrouw","Deze formule is meest betrouwbaar voor jongens",M1348/(6.986547255416+(0.115802846632*M1348)+(0.001450825199*M1348^2)+(0.004518400406*F1348)-(0.000034086447*F1348^2)-(0.151951447289*G1348)+(0.000932836659*G1348^2)-(0.000001656585*G1348^3)+(0.032198263733*L1348)-(0.000269025264*L1348^2)-(0.000760897942*(G1348*M1348)))))</f>
        <v/>
      </c>
      <c r="W1348" s="20" t="str">
        <f t="shared" ref="W1348:W1411" si="347">IFERROR(IF(V1348&gt;=0,_xlfn.CONCAT(A1348, " heeft de piek groeispurt op ",ROUND(V1348,1)," jarige leeftijd."),""),"")</f>
        <v/>
      </c>
      <c r="X1348" s="17" t="str">
        <f t="shared" ref="X1348:X1411" si="348">IF(OR(ISBLANK(B1348),ISBLANK(C1348),ISBLANK(D1348),ISBLANK(E1348),ISBLANK(F1348),ISBLANK(G1348),ISBLANK(H1348)),"",IFERROR(M1348-V1348, "Deze formule is meest betrouwbaar voor jongens"))</f>
        <v/>
      </c>
      <c r="Y1348" s="17" t="str">
        <f t="shared" ref="Y1348:Y1411" si="349">IFERROR(IF(X1348&gt;=0,_xlfn.CONCAT(A1348," heeft de piek groeispurt ",ABS(ROUND(12*X1348,1))," maanden geleden gehad."),IF(X1348&lt;0,_xlfn.CONCAT(A1348," heeft over ",ABS(ROUND(12*X1348,1))," maanden de piek groeispurt."),"")),"")</f>
        <v/>
      </c>
      <c r="Z1348" s="21" t="str">
        <f t="shared" ref="Z1348:Z1411" si="350">IFERROR(IF(B1348="Man",VLOOKUP(N1348,AA:AE,2,FALSE)+(VLOOKUP(N1348,AA:AE,3,FALSE)*P1348)+(VLOOKUP(N1348,AA:AE,4,FALSE)*O1348)+(VLOOKUP(N1348,AA:AE,5,FALSE)*Q1348),VLOOKUP(N1348,AF:AJ,2,FALSE)+(VLOOKUP(N1348,AF:AJ,3,FALSE)*P1348)+(VLOOKUP(N1348,AF:AJ,4,FALSE)*O1348)+(VLOOKUP(N1348,AF:AJ,5,FALSE)*Q1348))*2.54," ")</f>
        <v xml:space="preserve"> </v>
      </c>
    </row>
    <row r="1349" spans="11:26" ht="51.75" customHeight="1">
      <c r="K1349" s="63">
        <f t="shared" si="337"/>
        <v>0</v>
      </c>
      <c r="L1349" s="49">
        <f t="shared" si="338"/>
        <v>0</v>
      </c>
      <c r="M1349" s="22" t="str">
        <f t="shared" ref="M1349:M1412" si="351">IF(H1349="","",ROUND(YEARFRAC(H1349,C1349),1))</f>
        <v/>
      </c>
      <c r="N1349" s="22">
        <f t="shared" si="339"/>
        <v>0</v>
      </c>
      <c r="O1349" s="27">
        <f t="shared" si="340"/>
        <v>0</v>
      </c>
      <c r="P1349" s="27">
        <f t="shared" si="341"/>
        <v>0</v>
      </c>
      <c r="Q1349" s="27" t="str">
        <f t="shared" si="342"/>
        <v xml:space="preserve"> </v>
      </c>
      <c r="R1349" s="16" t="str">
        <f t="shared" si="343"/>
        <v/>
      </c>
      <c r="S1349" s="17" t="str">
        <f t="shared" si="344"/>
        <v/>
      </c>
      <c r="T1349" s="18" t="str">
        <f t="shared" si="336"/>
        <v/>
      </c>
      <c r="U1349" s="19" t="str">
        <f t="shared" si="345"/>
        <v/>
      </c>
      <c r="V1349" s="17" t="str">
        <f t="shared" si="346"/>
        <v/>
      </c>
      <c r="W1349" s="20" t="str">
        <f t="shared" si="347"/>
        <v/>
      </c>
      <c r="X1349" s="17" t="str">
        <f t="shared" si="348"/>
        <v/>
      </c>
      <c r="Y1349" s="17" t="str">
        <f t="shared" si="349"/>
        <v/>
      </c>
      <c r="Z1349" s="21" t="str">
        <f t="shared" si="350"/>
        <v xml:space="preserve"> </v>
      </c>
    </row>
    <row r="1350" spans="11:26" ht="51.75" customHeight="1">
      <c r="K1350" s="63">
        <f t="shared" si="337"/>
        <v>0</v>
      </c>
      <c r="L1350" s="49">
        <f t="shared" si="338"/>
        <v>0</v>
      </c>
      <c r="M1350" s="22" t="str">
        <f t="shared" si="351"/>
        <v/>
      </c>
      <c r="N1350" s="22">
        <f t="shared" si="339"/>
        <v>0</v>
      </c>
      <c r="O1350" s="27">
        <f t="shared" si="340"/>
        <v>0</v>
      </c>
      <c r="P1350" s="27">
        <f t="shared" si="341"/>
        <v>0</v>
      </c>
      <c r="Q1350" s="27" t="str">
        <f t="shared" si="342"/>
        <v xml:space="preserve"> </v>
      </c>
      <c r="R1350" s="16" t="str">
        <f t="shared" si="343"/>
        <v/>
      </c>
      <c r="S1350" s="17" t="str">
        <f t="shared" si="344"/>
        <v/>
      </c>
      <c r="T1350" s="18" t="str">
        <f t="shared" si="336"/>
        <v/>
      </c>
      <c r="U1350" s="19" t="str">
        <f t="shared" si="345"/>
        <v/>
      </c>
      <c r="V1350" s="17" t="str">
        <f t="shared" si="346"/>
        <v/>
      </c>
      <c r="W1350" s="20" t="str">
        <f t="shared" si="347"/>
        <v/>
      </c>
      <c r="X1350" s="17" t="str">
        <f t="shared" si="348"/>
        <v/>
      </c>
      <c r="Y1350" s="17" t="str">
        <f t="shared" si="349"/>
        <v/>
      </c>
      <c r="Z1350" s="21" t="str">
        <f t="shared" si="350"/>
        <v xml:space="preserve"> </v>
      </c>
    </row>
    <row r="1351" spans="11:26" ht="51.75" customHeight="1">
      <c r="K1351" s="63">
        <f t="shared" si="337"/>
        <v>0</v>
      </c>
      <c r="L1351" s="49">
        <f t="shared" si="338"/>
        <v>0</v>
      </c>
      <c r="M1351" s="22" t="str">
        <f t="shared" si="351"/>
        <v/>
      </c>
      <c r="N1351" s="22">
        <f t="shared" si="339"/>
        <v>0</v>
      </c>
      <c r="O1351" s="27">
        <f t="shared" si="340"/>
        <v>0</v>
      </c>
      <c r="P1351" s="27">
        <f t="shared" si="341"/>
        <v>0</v>
      </c>
      <c r="Q1351" s="27" t="str">
        <f t="shared" si="342"/>
        <v xml:space="preserve"> </v>
      </c>
      <c r="R1351" s="16" t="str">
        <f t="shared" si="343"/>
        <v/>
      </c>
      <c r="S1351" s="17" t="str">
        <f t="shared" si="344"/>
        <v/>
      </c>
      <c r="T1351" s="18" t="str">
        <f t="shared" si="336"/>
        <v/>
      </c>
      <c r="U1351" s="19" t="str">
        <f t="shared" si="345"/>
        <v/>
      </c>
      <c r="V1351" s="17" t="str">
        <f t="shared" si="346"/>
        <v/>
      </c>
      <c r="W1351" s="20" t="str">
        <f t="shared" si="347"/>
        <v/>
      </c>
      <c r="X1351" s="17" t="str">
        <f t="shared" si="348"/>
        <v/>
      </c>
      <c r="Y1351" s="17" t="str">
        <f t="shared" si="349"/>
        <v/>
      </c>
      <c r="Z1351" s="21" t="str">
        <f t="shared" si="350"/>
        <v xml:space="preserve"> </v>
      </c>
    </row>
    <row r="1352" spans="11:26" ht="51.75" customHeight="1">
      <c r="K1352" s="63">
        <f t="shared" si="337"/>
        <v>0</v>
      </c>
      <c r="L1352" s="49">
        <f t="shared" si="338"/>
        <v>0</v>
      </c>
      <c r="M1352" s="22" t="str">
        <f t="shared" si="351"/>
        <v/>
      </c>
      <c r="N1352" s="22">
        <f t="shared" si="339"/>
        <v>0</v>
      </c>
      <c r="O1352" s="27">
        <f t="shared" si="340"/>
        <v>0</v>
      </c>
      <c r="P1352" s="27">
        <f t="shared" si="341"/>
        <v>0</v>
      </c>
      <c r="Q1352" s="27" t="str">
        <f t="shared" si="342"/>
        <v xml:space="preserve"> </v>
      </c>
      <c r="R1352" s="16" t="str">
        <f t="shared" si="343"/>
        <v/>
      </c>
      <c r="S1352" s="17" t="str">
        <f t="shared" si="344"/>
        <v/>
      </c>
      <c r="T1352" s="18" t="str">
        <f t="shared" si="336"/>
        <v/>
      </c>
      <c r="U1352" s="19" t="str">
        <f t="shared" si="345"/>
        <v/>
      </c>
      <c r="V1352" s="17" t="str">
        <f t="shared" si="346"/>
        <v/>
      </c>
      <c r="W1352" s="20" t="str">
        <f t="shared" si="347"/>
        <v/>
      </c>
      <c r="X1352" s="17" t="str">
        <f t="shared" si="348"/>
        <v/>
      </c>
      <c r="Y1352" s="17" t="str">
        <f t="shared" si="349"/>
        <v/>
      </c>
      <c r="Z1352" s="21" t="str">
        <f t="shared" si="350"/>
        <v xml:space="preserve"> </v>
      </c>
    </row>
    <row r="1353" spans="11:26" ht="51.75" customHeight="1">
      <c r="K1353" s="63">
        <f t="shared" si="337"/>
        <v>0</v>
      </c>
      <c r="L1353" s="49">
        <f t="shared" si="338"/>
        <v>0</v>
      </c>
      <c r="M1353" s="22" t="str">
        <f t="shared" si="351"/>
        <v/>
      </c>
      <c r="N1353" s="22">
        <f t="shared" si="339"/>
        <v>0</v>
      </c>
      <c r="O1353" s="27">
        <f t="shared" si="340"/>
        <v>0</v>
      </c>
      <c r="P1353" s="27">
        <f t="shared" si="341"/>
        <v>0</v>
      </c>
      <c r="Q1353" s="27" t="str">
        <f t="shared" si="342"/>
        <v xml:space="preserve"> </v>
      </c>
      <c r="R1353" s="16" t="str">
        <f t="shared" si="343"/>
        <v/>
      </c>
      <c r="S1353" s="17" t="str">
        <f t="shared" si="344"/>
        <v/>
      </c>
      <c r="T1353" s="18" t="str">
        <f t="shared" si="336"/>
        <v/>
      </c>
      <c r="U1353" s="19" t="str">
        <f t="shared" si="345"/>
        <v/>
      </c>
      <c r="V1353" s="17" t="str">
        <f t="shared" si="346"/>
        <v/>
      </c>
      <c r="W1353" s="20" t="str">
        <f t="shared" si="347"/>
        <v/>
      </c>
      <c r="X1353" s="17" t="str">
        <f t="shared" si="348"/>
        <v/>
      </c>
      <c r="Y1353" s="17" t="str">
        <f t="shared" si="349"/>
        <v/>
      </c>
      <c r="Z1353" s="21" t="str">
        <f t="shared" si="350"/>
        <v xml:space="preserve"> </v>
      </c>
    </row>
    <row r="1354" spans="11:26" ht="51.75" customHeight="1">
      <c r="K1354" s="63">
        <f t="shared" si="337"/>
        <v>0</v>
      </c>
      <c r="L1354" s="49">
        <f t="shared" si="338"/>
        <v>0</v>
      </c>
      <c r="M1354" s="22" t="str">
        <f t="shared" si="351"/>
        <v/>
      </c>
      <c r="N1354" s="22">
        <f t="shared" si="339"/>
        <v>0</v>
      </c>
      <c r="O1354" s="27">
        <f t="shared" si="340"/>
        <v>0</v>
      </c>
      <c r="P1354" s="27">
        <f t="shared" si="341"/>
        <v>0</v>
      </c>
      <c r="Q1354" s="27" t="str">
        <f t="shared" si="342"/>
        <v xml:space="preserve"> </v>
      </c>
      <c r="R1354" s="16" t="str">
        <f t="shared" si="343"/>
        <v/>
      </c>
      <c r="S1354" s="17" t="str">
        <f t="shared" si="344"/>
        <v/>
      </c>
      <c r="T1354" s="18" t="str">
        <f t="shared" si="336"/>
        <v/>
      </c>
      <c r="U1354" s="19" t="str">
        <f t="shared" si="345"/>
        <v/>
      </c>
      <c r="V1354" s="17" t="str">
        <f t="shared" si="346"/>
        <v/>
      </c>
      <c r="W1354" s="20" t="str">
        <f t="shared" si="347"/>
        <v/>
      </c>
      <c r="X1354" s="17" t="str">
        <f t="shared" si="348"/>
        <v/>
      </c>
      <c r="Y1354" s="17" t="str">
        <f t="shared" si="349"/>
        <v/>
      </c>
      <c r="Z1354" s="21" t="str">
        <f t="shared" si="350"/>
        <v xml:space="preserve"> </v>
      </c>
    </row>
    <row r="1355" spans="11:26" ht="51.75" customHeight="1">
      <c r="K1355" s="63">
        <f t="shared" si="337"/>
        <v>0</v>
      </c>
      <c r="L1355" s="49">
        <f t="shared" si="338"/>
        <v>0</v>
      </c>
      <c r="M1355" s="22" t="str">
        <f t="shared" si="351"/>
        <v/>
      </c>
      <c r="N1355" s="22">
        <f t="shared" si="339"/>
        <v>0</v>
      </c>
      <c r="O1355" s="27">
        <f t="shared" si="340"/>
        <v>0</v>
      </c>
      <c r="P1355" s="27">
        <f t="shared" si="341"/>
        <v>0</v>
      </c>
      <c r="Q1355" s="27" t="str">
        <f t="shared" si="342"/>
        <v xml:space="preserve"> </v>
      </c>
      <c r="R1355" s="16" t="str">
        <f t="shared" si="343"/>
        <v/>
      </c>
      <c r="S1355" s="17" t="str">
        <f t="shared" si="344"/>
        <v/>
      </c>
      <c r="T1355" s="18" t="str">
        <f t="shared" si="336"/>
        <v/>
      </c>
      <c r="U1355" s="19" t="str">
        <f t="shared" si="345"/>
        <v/>
      </c>
      <c r="V1355" s="17" t="str">
        <f t="shared" si="346"/>
        <v/>
      </c>
      <c r="W1355" s="20" t="str">
        <f t="shared" si="347"/>
        <v/>
      </c>
      <c r="X1355" s="17" t="str">
        <f t="shared" si="348"/>
        <v/>
      </c>
      <c r="Y1355" s="17" t="str">
        <f t="shared" si="349"/>
        <v/>
      </c>
      <c r="Z1355" s="21" t="str">
        <f t="shared" si="350"/>
        <v xml:space="preserve"> </v>
      </c>
    </row>
    <row r="1356" spans="11:26" ht="51.75" customHeight="1">
      <c r="K1356" s="63">
        <f t="shared" si="337"/>
        <v>0</v>
      </c>
      <c r="L1356" s="49">
        <f t="shared" si="338"/>
        <v>0</v>
      </c>
      <c r="M1356" s="22" t="str">
        <f t="shared" si="351"/>
        <v/>
      </c>
      <c r="N1356" s="22">
        <f t="shared" si="339"/>
        <v>0</v>
      </c>
      <c r="O1356" s="27">
        <f t="shared" si="340"/>
        <v>0</v>
      </c>
      <c r="P1356" s="27">
        <f t="shared" si="341"/>
        <v>0</v>
      </c>
      <c r="Q1356" s="27" t="str">
        <f t="shared" si="342"/>
        <v xml:space="preserve"> </v>
      </c>
      <c r="R1356" s="16" t="str">
        <f t="shared" si="343"/>
        <v/>
      </c>
      <c r="S1356" s="17" t="str">
        <f t="shared" si="344"/>
        <v/>
      </c>
      <c r="T1356" s="18" t="str">
        <f t="shared" si="336"/>
        <v/>
      </c>
      <c r="U1356" s="19" t="str">
        <f t="shared" si="345"/>
        <v/>
      </c>
      <c r="V1356" s="17" t="str">
        <f t="shared" si="346"/>
        <v/>
      </c>
      <c r="W1356" s="20" t="str">
        <f t="shared" si="347"/>
        <v/>
      </c>
      <c r="X1356" s="17" t="str">
        <f t="shared" si="348"/>
        <v/>
      </c>
      <c r="Y1356" s="17" t="str">
        <f t="shared" si="349"/>
        <v/>
      </c>
      <c r="Z1356" s="21" t="str">
        <f t="shared" si="350"/>
        <v xml:space="preserve"> </v>
      </c>
    </row>
    <row r="1357" spans="11:26" ht="51.75" customHeight="1">
      <c r="K1357" s="63">
        <f t="shared" si="337"/>
        <v>0</v>
      </c>
      <c r="L1357" s="49">
        <f t="shared" si="338"/>
        <v>0</v>
      </c>
      <c r="M1357" s="22" t="str">
        <f t="shared" si="351"/>
        <v/>
      </c>
      <c r="N1357" s="22">
        <f t="shared" si="339"/>
        <v>0</v>
      </c>
      <c r="O1357" s="27">
        <f t="shared" si="340"/>
        <v>0</v>
      </c>
      <c r="P1357" s="27">
        <f t="shared" si="341"/>
        <v>0</v>
      </c>
      <c r="Q1357" s="27" t="str">
        <f t="shared" si="342"/>
        <v xml:space="preserve"> </v>
      </c>
      <c r="R1357" s="16" t="str">
        <f t="shared" si="343"/>
        <v/>
      </c>
      <c r="S1357" s="17" t="str">
        <f t="shared" si="344"/>
        <v/>
      </c>
      <c r="T1357" s="18" t="str">
        <f t="shared" si="336"/>
        <v/>
      </c>
      <c r="U1357" s="19" t="str">
        <f t="shared" si="345"/>
        <v/>
      </c>
      <c r="V1357" s="17" t="str">
        <f t="shared" si="346"/>
        <v/>
      </c>
      <c r="W1357" s="20" t="str">
        <f t="shared" si="347"/>
        <v/>
      </c>
      <c r="X1357" s="17" t="str">
        <f t="shared" si="348"/>
        <v/>
      </c>
      <c r="Y1357" s="17" t="str">
        <f t="shared" si="349"/>
        <v/>
      </c>
      <c r="Z1357" s="21" t="str">
        <f t="shared" si="350"/>
        <v xml:space="preserve"> </v>
      </c>
    </row>
    <row r="1358" spans="11:26" ht="51.75" customHeight="1">
      <c r="K1358" s="63">
        <f t="shared" si="337"/>
        <v>0</v>
      </c>
      <c r="L1358" s="49">
        <f t="shared" si="338"/>
        <v>0</v>
      </c>
      <c r="M1358" s="22" t="str">
        <f t="shared" si="351"/>
        <v/>
      </c>
      <c r="N1358" s="22">
        <f t="shared" si="339"/>
        <v>0</v>
      </c>
      <c r="O1358" s="27">
        <f t="shared" si="340"/>
        <v>0</v>
      </c>
      <c r="P1358" s="27">
        <f t="shared" si="341"/>
        <v>0</v>
      </c>
      <c r="Q1358" s="27" t="str">
        <f t="shared" si="342"/>
        <v xml:space="preserve"> </v>
      </c>
      <c r="R1358" s="16" t="str">
        <f t="shared" si="343"/>
        <v/>
      </c>
      <c r="S1358" s="17" t="str">
        <f t="shared" si="344"/>
        <v/>
      </c>
      <c r="T1358" s="18" t="str">
        <f t="shared" si="336"/>
        <v/>
      </c>
      <c r="U1358" s="19" t="str">
        <f t="shared" si="345"/>
        <v/>
      </c>
      <c r="V1358" s="17" t="str">
        <f t="shared" si="346"/>
        <v/>
      </c>
      <c r="W1358" s="20" t="str">
        <f t="shared" si="347"/>
        <v/>
      </c>
      <c r="X1358" s="17" t="str">
        <f t="shared" si="348"/>
        <v/>
      </c>
      <c r="Y1358" s="17" t="str">
        <f t="shared" si="349"/>
        <v/>
      </c>
      <c r="Z1358" s="21" t="str">
        <f t="shared" si="350"/>
        <v xml:space="preserve"> </v>
      </c>
    </row>
    <row r="1359" spans="11:26" ht="51.75" customHeight="1">
      <c r="K1359" s="63">
        <f t="shared" si="337"/>
        <v>0</v>
      </c>
      <c r="L1359" s="49">
        <f t="shared" si="338"/>
        <v>0</v>
      </c>
      <c r="M1359" s="22" t="str">
        <f t="shared" si="351"/>
        <v/>
      </c>
      <c r="N1359" s="22">
        <f t="shared" si="339"/>
        <v>0</v>
      </c>
      <c r="O1359" s="27">
        <f t="shared" si="340"/>
        <v>0</v>
      </c>
      <c r="P1359" s="27">
        <f t="shared" si="341"/>
        <v>0</v>
      </c>
      <c r="Q1359" s="27" t="str">
        <f t="shared" si="342"/>
        <v xml:space="preserve"> </v>
      </c>
      <c r="R1359" s="16" t="str">
        <f t="shared" si="343"/>
        <v/>
      </c>
      <c r="S1359" s="17" t="str">
        <f t="shared" si="344"/>
        <v/>
      </c>
      <c r="T1359" s="18" t="str">
        <f t="shared" si="336"/>
        <v/>
      </c>
      <c r="U1359" s="19" t="str">
        <f t="shared" si="345"/>
        <v/>
      </c>
      <c r="V1359" s="17" t="str">
        <f t="shared" si="346"/>
        <v/>
      </c>
      <c r="W1359" s="20" t="str">
        <f t="shared" si="347"/>
        <v/>
      </c>
      <c r="X1359" s="17" t="str">
        <f t="shared" si="348"/>
        <v/>
      </c>
      <c r="Y1359" s="17" t="str">
        <f t="shared" si="349"/>
        <v/>
      </c>
      <c r="Z1359" s="21" t="str">
        <f t="shared" si="350"/>
        <v xml:space="preserve"> </v>
      </c>
    </row>
    <row r="1360" spans="11:26" ht="51.75" customHeight="1">
      <c r="K1360" s="63">
        <f t="shared" si="337"/>
        <v>0</v>
      </c>
      <c r="L1360" s="49">
        <f t="shared" si="338"/>
        <v>0</v>
      </c>
      <c r="M1360" s="22" t="str">
        <f t="shared" si="351"/>
        <v/>
      </c>
      <c r="N1360" s="22">
        <f t="shared" si="339"/>
        <v>0</v>
      </c>
      <c r="O1360" s="27">
        <f t="shared" si="340"/>
        <v>0</v>
      </c>
      <c r="P1360" s="27">
        <f t="shared" si="341"/>
        <v>0</v>
      </c>
      <c r="Q1360" s="27" t="str">
        <f t="shared" si="342"/>
        <v xml:space="preserve"> </v>
      </c>
      <c r="R1360" s="16" t="str">
        <f t="shared" si="343"/>
        <v/>
      </c>
      <c r="S1360" s="17" t="str">
        <f t="shared" si="344"/>
        <v/>
      </c>
      <c r="T1360" s="18" t="str">
        <f t="shared" si="336"/>
        <v/>
      </c>
      <c r="U1360" s="19" t="str">
        <f t="shared" si="345"/>
        <v/>
      </c>
      <c r="V1360" s="17" t="str">
        <f t="shared" si="346"/>
        <v/>
      </c>
      <c r="W1360" s="20" t="str">
        <f t="shared" si="347"/>
        <v/>
      </c>
      <c r="X1360" s="17" t="str">
        <f t="shared" si="348"/>
        <v/>
      </c>
      <c r="Y1360" s="17" t="str">
        <f t="shared" si="349"/>
        <v/>
      </c>
      <c r="Z1360" s="21" t="str">
        <f t="shared" si="350"/>
        <v xml:space="preserve"> </v>
      </c>
    </row>
    <row r="1361" spans="11:26" ht="51.75" customHeight="1">
      <c r="K1361" s="63">
        <f t="shared" si="337"/>
        <v>0</v>
      </c>
      <c r="L1361" s="49">
        <f t="shared" si="338"/>
        <v>0</v>
      </c>
      <c r="M1361" s="22" t="str">
        <f t="shared" si="351"/>
        <v/>
      </c>
      <c r="N1361" s="22">
        <f t="shared" si="339"/>
        <v>0</v>
      </c>
      <c r="O1361" s="27">
        <f t="shared" si="340"/>
        <v>0</v>
      </c>
      <c r="P1361" s="27">
        <f t="shared" si="341"/>
        <v>0</v>
      </c>
      <c r="Q1361" s="27" t="str">
        <f t="shared" si="342"/>
        <v xml:space="preserve"> </v>
      </c>
      <c r="R1361" s="16" t="str">
        <f t="shared" si="343"/>
        <v/>
      </c>
      <c r="S1361" s="17" t="str">
        <f t="shared" si="344"/>
        <v/>
      </c>
      <c r="T1361" s="18" t="str">
        <f t="shared" si="336"/>
        <v/>
      </c>
      <c r="U1361" s="19" t="str">
        <f t="shared" si="345"/>
        <v/>
      </c>
      <c r="V1361" s="17" t="str">
        <f t="shared" si="346"/>
        <v/>
      </c>
      <c r="W1361" s="20" t="str">
        <f t="shared" si="347"/>
        <v/>
      </c>
      <c r="X1361" s="17" t="str">
        <f t="shared" si="348"/>
        <v/>
      </c>
      <c r="Y1361" s="17" t="str">
        <f t="shared" si="349"/>
        <v/>
      </c>
      <c r="Z1361" s="21" t="str">
        <f t="shared" si="350"/>
        <v xml:space="preserve"> </v>
      </c>
    </row>
    <row r="1362" spans="11:26" ht="51.75" customHeight="1">
      <c r="K1362" s="63">
        <f t="shared" si="337"/>
        <v>0</v>
      </c>
      <c r="L1362" s="49">
        <f t="shared" si="338"/>
        <v>0</v>
      </c>
      <c r="M1362" s="22" t="str">
        <f t="shared" si="351"/>
        <v/>
      </c>
      <c r="N1362" s="22">
        <f t="shared" si="339"/>
        <v>0</v>
      </c>
      <c r="O1362" s="27">
        <f t="shared" si="340"/>
        <v>0</v>
      </c>
      <c r="P1362" s="27">
        <f t="shared" si="341"/>
        <v>0</v>
      </c>
      <c r="Q1362" s="27" t="str">
        <f t="shared" si="342"/>
        <v xml:space="preserve"> </v>
      </c>
      <c r="R1362" s="16" t="str">
        <f t="shared" si="343"/>
        <v/>
      </c>
      <c r="S1362" s="17" t="str">
        <f t="shared" si="344"/>
        <v/>
      </c>
      <c r="T1362" s="18" t="str">
        <f t="shared" si="336"/>
        <v/>
      </c>
      <c r="U1362" s="19" t="str">
        <f t="shared" si="345"/>
        <v/>
      </c>
      <c r="V1362" s="17" t="str">
        <f t="shared" si="346"/>
        <v/>
      </c>
      <c r="W1362" s="20" t="str">
        <f t="shared" si="347"/>
        <v/>
      </c>
      <c r="X1362" s="17" t="str">
        <f t="shared" si="348"/>
        <v/>
      </c>
      <c r="Y1362" s="17" t="str">
        <f t="shared" si="349"/>
        <v/>
      </c>
      <c r="Z1362" s="21" t="str">
        <f t="shared" si="350"/>
        <v xml:space="preserve"> </v>
      </c>
    </row>
    <row r="1363" spans="11:26" ht="51.75" customHeight="1">
      <c r="K1363" s="63">
        <f t="shared" si="337"/>
        <v>0</v>
      </c>
      <c r="L1363" s="49">
        <f t="shared" si="338"/>
        <v>0</v>
      </c>
      <c r="M1363" s="22" t="str">
        <f t="shared" si="351"/>
        <v/>
      </c>
      <c r="N1363" s="22">
        <f t="shared" si="339"/>
        <v>0</v>
      </c>
      <c r="O1363" s="27">
        <f t="shared" si="340"/>
        <v>0</v>
      </c>
      <c r="P1363" s="27">
        <f t="shared" si="341"/>
        <v>0</v>
      </c>
      <c r="Q1363" s="27" t="str">
        <f t="shared" si="342"/>
        <v xml:space="preserve"> </v>
      </c>
      <c r="R1363" s="16" t="str">
        <f t="shared" si="343"/>
        <v/>
      </c>
      <c r="S1363" s="17" t="str">
        <f t="shared" si="344"/>
        <v/>
      </c>
      <c r="T1363" s="18" t="str">
        <f t="shared" si="336"/>
        <v/>
      </c>
      <c r="U1363" s="19" t="str">
        <f t="shared" si="345"/>
        <v/>
      </c>
      <c r="V1363" s="17" t="str">
        <f t="shared" si="346"/>
        <v/>
      </c>
      <c r="W1363" s="20" t="str">
        <f t="shared" si="347"/>
        <v/>
      </c>
      <c r="X1363" s="17" t="str">
        <f t="shared" si="348"/>
        <v/>
      </c>
      <c r="Y1363" s="17" t="str">
        <f t="shared" si="349"/>
        <v/>
      </c>
      <c r="Z1363" s="21" t="str">
        <f t="shared" si="350"/>
        <v xml:space="preserve"> </v>
      </c>
    </row>
    <row r="1364" spans="11:26" ht="51.75" customHeight="1">
      <c r="K1364" s="63">
        <f t="shared" si="337"/>
        <v>0</v>
      </c>
      <c r="L1364" s="49">
        <f t="shared" si="338"/>
        <v>0</v>
      </c>
      <c r="M1364" s="22" t="str">
        <f t="shared" si="351"/>
        <v/>
      </c>
      <c r="N1364" s="22">
        <f t="shared" si="339"/>
        <v>0</v>
      </c>
      <c r="O1364" s="27">
        <f t="shared" si="340"/>
        <v>0</v>
      </c>
      <c r="P1364" s="27">
        <f t="shared" si="341"/>
        <v>0</v>
      </c>
      <c r="Q1364" s="27" t="str">
        <f t="shared" si="342"/>
        <v xml:space="preserve"> </v>
      </c>
      <c r="R1364" s="16" t="str">
        <f t="shared" si="343"/>
        <v/>
      </c>
      <c r="S1364" s="17" t="str">
        <f t="shared" si="344"/>
        <v/>
      </c>
      <c r="T1364" s="18" t="str">
        <f t="shared" si="336"/>
        <v/>
      </c>
      <c r="U1364" s="19" t="str">
        <f t="shared" si="345"/>
        <v/>
      </c>
      <c r="V1364" s="17" t="str">
        <f t="shared" si="346"/>
        <v/>
      </c>
      <c r="W1364" s="20" t="str">
        <f t="shared" si="347"/>
        <v/>
      </c>
      <c r="X1364" s="17" t="str">
        <f t="shared" si="348"/>
        <v/>
      </c>
      <c r="Y1364" s="17" t="str">
        <f t="shared" si="349"/>
        <v/>
      </c>
      <c r="Z1364" s="21" t="str">
        <f t="shared" si="350"/>
        <v xml:space="preserve"> </v>
      </c>
    </row>
    <row r="1365" spans="11:26" ht="51.75" customHeight="1">
      <c r="K1365" s="63">
        <f t="shared" si="337"/>
        <v>0</v>
      </c>
      <c r="L1365" s="49">
        <f t="shared" si="338"/>
        <v>0</v>
      </c>
      <c r="M1365" s="22" t="str">
        <f t="shared" si="351"/>
        <v/>
      </c>
      <c r="N1365" s="22">
        <f t="shared" si="339"/>
        <v>0</v>
      </c>
      <c r="O1365" s="27">
        <f t="shared" si="340"/>
        <v>0</v>
      </c>
      <c r="P1365" s="27">
        <f t="shared" si="341"/>
        <v>0</v>
      </c>
      <c r="Q1365" s="27" t="str">
        <f t="shared" si="342"/>
        <v xml:space="preserve"> </v>
      </c>
      <c r="R1365" s="16" t="str">
        <f t="shared" si="343"/>
        <v/>
      </c>
      <c r="S1365" s="17" t="str">
        <f t="shared" si="344"/>
        <v/>
      </c>
      <c r="T1365" s="18" t="str">
        <f t="shared" si="336"/>
        <v/>
      </c>
      <c r="U1365" s="19" t="str">
        <f t="shared" si="345"/>
        <v/>
      </c>
      <c r="V1365" s="17" t="str">
        <f t="shared" si="346"/>
        <v/>
      </c>
      <c r="W1365" s="20" t="str">
        <f t="shared" si="347"/>
        <v/>
      </c>
      <c r="X1365" s="17" t="str">
        <f t="shared" si="348"/>
        <v/>
      </c>
      <c r="Y1365" s="17" t="str">
        <f t="shared" si="349"/>
        <v/>
      </c>
      <c r="Z1365" s="21" t="str">
        <f t="shared" si="350"/>
        <v xml:space="preserve"> </v>
      </c>
    </row>
    <row r="1366" spans="11:26" ht="51.75" customHeight="1">
      <c r="K1366" s="63">
        <f t="shared" si="337"/>
        <v>0</v>
      </c>
      <c r="L1366" s="49">
        <f t="shared" si="338"/>
        <v>0</v>
      </c>
      <c r="M1366" s="22" t="str">
        <f t="shared" si="351"/>
        <v/>
      </c>
      <c r="N1366" s="22">
        <f t="shared" si="339"/>
        <v>0</v>
      </c>
      <c r="O1366" s="27">
        <f t="shared" si="340"/>
        <v>0</v>
      </c>
      <c r="P1366" s="27">
        <f t="shared" si="341"/>
        <v>0</v>
      </c>
      <c r="Q1366" s="27" t="str">
        <f t="shared" si="342"/>
        <v xml:space="preserve"> </v>
      </c>
      <c r="R1366" s="16" t="str">
        <f t="shared" si="343"/>
        <v/>
      </c>
      <c r="S1366" s="17" t="str">
        <f t="shared" si="344"/>
        <v/>
      </c>
      <c r="T1366" s="18" t="str">
        <f t="shared" si="336"/>
        <v/>
      </c>
      <c r="U1366" s="19" t="str">
        <f t="shared" si="345"/>
        <v/>
      </c>
      <c r="V1366" s="17" t="str">
        <f t="shared" si="346"/>
        <v/>
      </c>
      <c r="W1366" s="20" t="str">
        <f t="shared" si="347"/>
        <v/>
      </c>
      <c r="X1366" s="17" t="str">
        <f t="shared" si="348"/>
        <v/>
      </c>
      <c r="Y1366" s="17" t="str">
        <f t="shared" si="349"/>
        <v/>
      </c>
      <c r="Z1366" s="21" t="str">
        <f t="shared" si="350"/>
        <v xml:space="preserve"> </v>
      </c>
    </row>
    <row r="1367" spans="11:26" ht="51.75" customHeight="1">
      <c r="K1367" s="63">
        <f t="shared" si="337"/>
        <v>0</v>
      </c>
      <c r="L1367" s="49">
        <f t="shared" si="338"/>
        <v>0</v>
      </c>
      <c r="M1367" s="22" t="str">
        <f t="shared" si="351"/>
        <v/>
      </c>
      <c r="N1367" s="22">
        <f t="shared" si="339"/>
        <v>0</v>
      </c>
      <c r="O1367" s="27">
        <f t="shared" si="340"/>
        <v>0</v>
      </c>
      <c r="P1367" s="27">
        <f t="shared" si="341"/>
        <v>0</v>
      </c>
      <c r="Q1367" s="27" t="str">
        <f t="shared" si="342"/>
        <v xml:space="preserve"> </v>
      </c>
      <c r="R1367" s="16" t="str">
        <f t="shared" si="343"/>
        <v/>
      </c>
      <c r="S1367" s="17" t="str">
        <f t="shared" si="344"/>
        <v/>
      </c>
      <c r="T1367" s="18" t="str">
        <f t="shared" si="336"/>
        <v/>
      </c>
      <c r="U1367" s="19" t="str">
        <f t="shared" si="345"/>
        <v/>
      </c>
      <c r="V1367" s="17" t="str">
        <f t="shared" si="346"/>
        <v/>
      </c>
      <c r="W1367" s="20" t="str">
        <f t="shared" si="347"/>
        <v/>
      </c>
      <c r="X1367" s="17" t="str">
        <f t="shared" si="348"/>
        <v/>
      </c>
      <c r="Y1367" s="17" t="str">
        <f t="shared" si="349"/>
        <v/>
      </c>
      <c r="Z1367" s="21" t="str">
        <f t="shared" si="350"/>
        <v xml:space="preserve"> </v>
      </c>
    </row>
    <row r="1368" spans="11:26" ht="51.75" customHeight="1">
      <c r="K1368" s="63">
        <f t="shared" si="337"/>
        <v>0</v>
      </c>
      <c r="L1368" s="49">
        <f t="shared" si="338"/>
        <v>0</v>
      </c>
      <c r="M1368" s="22" t="str">
        <f t="shared" si="351"/>
        <v/>
      </c>
      <c r="N1368" s="22">
        <f t="shared" si="339"/>
        <v>0</v>
      </c>
      <c r="O1368" s="27">
        <f t="shared" si="340"/>
        <v>0</v>
      </c>
      <c r="P1368" s="27">
        <f t="shared" si="341"/>
        <v>0</v>
      </c>
      <c r="Q1368" s="27" t="str">
        <f t="shared" si="342"/>
        <v xml:space="preserve"> </v>
      </c>
      <c r="R1368" s="16" t="str">
        <f t="shared" si="343"/>
        <v/>
      </c>
      <c r="S1368" s="17" t="str">
        <f t="shared" si="344"/>
        <v/>
      </c>
      <c r="T1368" s="18" t="str">
        <f t="shared" si="336"/>
        <v/>
      </c>
      <c r="U1368" s="19" t="str">
        <f t="shared" si="345"/>
        <v/>
      </c>
      <c r="V1368" s="17" t="str">
        <f t="shared" si="346"/>
        <v/>
      </c>
      <c r="W1368" s="20" t="str">
        <f t="shared" si="347"/>
        <v/>
      </c>
      <c r="X1368" s="17" t="str">
        <f t="shared" si="348"/>
        <v/>
      </c>
      <c r="Y1368" s="17" t="str">
        <f t="shared" si="349"/>
        <v/>
      </c>
      <c r="Z1368" s="21" t="str">
        <f t="shared" si="350"/>
        <v xml:space="preserve"> </v>
      </c>
    </row>
    <row r="1369" spans="11:26" ht="51.75" customHeight="1">
      <c r="K1369" s="63">
        <f t="shared" si="337"/>
        <v>0</v>
      </c>
      <c r="L1369" s="49">
        <f t="shared" si="338"/>
        <v>0</v>
      </c>
      <c r="M1369" s="22" t="str">
        <f t="shared" si="351"/>
        <v/>
      </c>
      <c r="N1369" s="22">
        <f t="shared" si="339"/>
        <v>0</v>
      </c>
      <c r="O1369" s="27">
        <f t="shared" si="340"/>
        <v>0</v>
      </c>
      <c r="P1369" s="27">
        <f t="shared" si="341"/>
        <v>0</v>
      </c>
      <c r="Q1369" s="27" t="str">
        <f t="shared" si="342"/>
        <v xml:space="preserve"> </v>
      </c>
      <c r="R1369" s="16" t="str">
        <f t="shared" si="343"/>
        <v/>
      </c>
      <c r="S1369" s="17" t="str">
        <f t="shared" si="344"/>
        <v/>
      </c>
      <c r="T1369" s="18" t="str">
        <f t="shared" si="336"/>
        <v/>
      </c>
      <c r="U1369" s="19" t="str">
        <f t="shared" si="345"/>
        <v/>
      </c>
      <c r="V1369" s="17" t="str">
        <f t="shared" si="346"/>
        <v/>
      </c>
      <c r="W1369" s="20" t="str">
        <f t="shared" si="347"/>
        <v/>
      </c>
      <c r="X1369" s="17" t="str">
        <f t="shared" si="348"/>
        <v/>
      </c>
      <c r="Y1369" s="17" t="str">
        <f t="shared" si="349"/>
        <v/>
      </c>
      <c r="Z1369" s="21" t="str">
        <f t="shared" si="350"/>
        <v xml:space="preserve"> </v>
      </c>
    </row>
    <row r="1370" spans="11:26" ht="51.75" customHeight="1">
      <c r="K1370" s="63">
        <f t="shared" si="337"/>
        <v>0</v>
      </c>
      <c r="L1370" s="49">
        <f t="shared" si="338"/>
        <v>0</v>
      </c>
      <c r="M1370" s="22" t="str">
        <f t="shared" si="351"/>
        <v/>
      </c>
      <c r="N1370" s="22">
        <f t="shared" si="339"/>
        <v>0</v>
      </c>
      <c r="O1370" s="27">
        <f t="shared" si="340"/>
        <v>0</v>
      </c>
      <c r="P1370" s="27">
        <f t="shared" si="341"/>
        <v>0</v>
      </c>
      <c r="Q1370" s="27" t="str">
        <f t="shared" si="342"/>
        <v xml:space="preserve"> </v>
      </c>
      <c r="R1370" s="16" t="str">
        <f t="shared" si="343"/>
        <v/>
      </c>
      <c r="S1370" s="17" t="str">
        <f t="shared" si="344"/>
        <v/>
      </c>
      <c r="T1370" s="18" t="str">
        <f t="shared" si="336"/>
        <v/>
      </c>
      <c r="U1370" s="19" t="str">
        <f t="shared" si="345"/>
        <v/>
      </c>
      <c r="V1370" s="17" t="str">
        <f t="shared" si="346"/>
        <v/>
      </c>
      <c r="W1370" s="20" t="str">
        <f t="shared" si="347"/>
        <v/>
      </c>
      <c r="X1370" s="17" t="str">
        <f t="shared" si="348"/>
        <v/>
      </c>
      <c r="Y1370" s="17" t="str">
        <f t="shared" si="349"/>
        <v/>
      </c>
      <c r="Z1370" s="21" t="str">
        <f t="shared" si="350"/>
        <v xml:space="preserve"> </v>
      </c>
    </row>
    <row r="1371" spans="11:26" ht="51.75" customHeight="1">
      <c r="K1371" s="63">
        <f t="shared" si="337"/>
        <v>0</v>
      </c>
      <c r="L1371" s="49">
        <f t="shared" si="338"/>
        <v>0</v>
      </c>
      <c r="M1371" s="22" t="str">
        <f t="shared" si="351"/>
        <v/>
      </c>
      <c r="N1371" s="22">
        <f t="shared" si="339"/>
        <v>0</v>
      </c>
      <c r="O1371" s="27">
        <f t="shared" si="340"/>
        <v>0</v>
      </c>
      <c r="P1371" s="27">
        <f t="shared" si="341"/>
        <v>0</v>
      </c>
      <c r="Q1371" s="27" t="str">
        <f t="shared" si="342"/>
        <v xml:space="preserve"> </v>
      </c>
      <c r="R1371" s="16" t="str">
        <f t="shared" si="343"/>
        <v/>
      </c>
      <c r="S1371" s="17" t="str">
        <f t="shared" si="344"/>
        <v/>
      </c>
      <c r="T1371" s="18" t="str">
        <f t="shared" si="336"/>
        <v/>
      </c>
      <c r="U1371" s="19" t="str">
        <f t="shared" si="345"/>
        <v/>
      </c>
      <c r="V1371" s="17" t="str">
        <f t="shared" si="346"/>
        <v/>
      </c>
      <c r="W1371" s="20" t="str">
        <f t="shared" si="347"/>
        <v/>
      </c>
      <c r="X1371" s="17" t="str">
        <f t="shared" si="348"/>
        <v/>
      </c>
      <c r="Y1371" s="17" t="str">
        <f t="shared" si="349"/>
        <v/>
      </c>
      <c r="Z1371" s="21" t="str">
        <f t="shared" si="350"/>
        <v xml:space="preserve"> </v>
      </c>
    </row>
    <row r="1372" spans="11:26" ht="51.75" customHeight="1">
      <c r="K1372" s="63">
        <f t="shared" si="337"/>
        <v>0</v>
      </c>
      <c r="L1372" s="49">
        <f t="shared" si="338"/>
        <v>0</v>
      </c>
      <c r="M1372" s="22" t="str">
        <f t="shared" si="351"/>
        <v/>
      </c>
      <c r="N1372" s="22">
        <f t="shared" si="339"/>
        <v>0</v>
      </c>
      <c r="O1372" s="27">
        <f t="shared" si="340"/>
        <v>0</v>
      </c>
      <c r="P1372" s="27">
        <f t="shared" si="341"/>
        <v>0</v>
      </c>
      <c r="Q1372" s="27" t="str">
        <f t="shared" si="342"/>
        <v xml:space="preserve"> </v>
      </c>
      <c r="R1372" s="16" t="str">
        <f t="shared" si="343"/>
        <v/>
      </c>
      <c r="S1372" s="17" t="str">
        <f t="shared" si="344"/>
        <v/>
      </c>
      <c r="T1372" s="18" t="str">
        <f t="shared" si="336"/>
        <v/>
      </c>
      <c r="U1372" s="19" t="str">
        <f t="shared" si="345"/>
        <v/>
      </c>
      <c r="V1372" s="17" t="str">
        <f t="shared" si="346"/>
        <v/>
      </c>
      <c r="W1372" s="20" t="str">
        <f t="shared" si="347"/>
        <v/>
      </c>
      <c r="X1372" s="17" t="str">
        <f t="shared" si="348"/>
        <v/>
      </c>
      <c r="Y1372" s="17" t="str">
        <f t="shared" si="349"/>
        <v/>
      </c>
      <c r="Z1372" s="21" t="str">
        <f t="shared" si="350"/>
        <v xml:space="preserve"> </v>
      </c>
    </row>
    <row r="1373" spans="11:26" ht="51.75" customHeight="1">
      <c r="K1373" s="63">
        <f t="shared" si="337"/>
        <v>0</v>
      </c>
      <c r="L1373" s="49">
        <f t="shared" si="338"/>
        <v>0</v>
      </c>
      <c r="M1373" s="22" t="str">
        <f t="shared" si="351"/>
        <v/>
      </c>
      <c r="N1373" s="22">
        <f t="shared" si="339"/>
        <v>0</v>
      </c>
      <c r="O1373" s="27">
        <f t="shared" si="340"/>
        <v>0</v>
      </c>
      <c r="P1373" s="27">
        <f t="shared" si="341"/>
        <v>0</v>
      </c>
      <c r="Q1373" s="27" t="str">
        <f t="shared" si="342"/>
        <v xml:space="preserve"> </v>
      </c>
      <c r="R1373" s="16" t="str">
        <f t="shared" si="343"/>
        <v/>
      </c>
      <c r="S1373" s="17" t="str">
        <f t="shared" si="344"/>
        <v/>
      </c>
      <c r="T1373" s="18" t="str">
        <f t="shared" si="336"/>
        <v/>
      </c>
      <c r="U1373" s="19" t="str">
        <f t="shared" si="345"/>
        <v/>
      </c>
      <c r="V1373" s="17" t="str">
        <f t="shared" si="346"/>
        <v/>
      </c>
      <c r="W1373" s="20" t="str">
        <f t="shared" si="347"/>
        <v/>
      </c>
      <c r="X1373" s="17" t="str">
        <f t="shared" si="348"/>
        <v/>
      </c>
      <c r="Y1373" s="17" t="str">
        <f t="shared" si="349"/>
        <v/>
      </c>
      <c r="Z1373" s="21" t="str">
        <f t="shared" si="350"/>
        <v xml:space="preserve"> </v>
      </c>
    </row>
    <row r="1374" spans="11:26" ht="51.75" customHeight="1">
      <c r="K1374" s="63">
        <f t="shared" si="337"/>
        <v>0</v>
      </c>
      <c r="L1374" s="49">
        <f t="shared" si="338"/>
        <v>0</v>
      </c>
      <c r="M1374" s="22" t="str">
        <f t="shared" si="351"/>
        <v/>
      </c>
      <c r="N1374" s="22">
        <f t="shared" si="339"/>
        <v>0</v>
      </c>
      <c r="O1374" s="27">
        <f t="shared" si="340"/>
        <v>0</v>
      </c>
      <c r="P1374" s="27">
        <f t="shared" si="341"/>
        <v>0</v>
      </c>
      <c r="Q1374" s="27" t="str">
        <f t="shared" si="342"/>
        <v xml:space="preserve"> </v>
      </c>
      <c r="R1374" s="16" t="str">
        <f t="shared" si="343"/>
        <v/>
      </c>
      <c r="S1374" s="17" t="str">
        <f t="shared" si="344"/>
        <v/>
      </c>
      <c r="T1374" s="18" t="str">
        <f t="shared" si="336"/>
        <v/>
      </c>
      <c r="U1374" s="19" t="str">
        <f t="shared" si="345"/>
        <v/>
      </c>
      <c r="V1374" s="17" t="str">
        <f t="shared" si="346"/>
        <v/>
      </c>
      <c r="W1374" s="20" t="str">
        <f t="shared" si="347"/>
        <v/>
      </c>
      <c r="X1374" s="17" t="str">
        <f t="shared" si="348"/>
        <v/>
      </c>
      <c r="Y1374" s="17" t="str">
        <f t="shared" si="349"/>
        <v/>
      </c>
      <c r="Z1374" s="21" t="str">
        <f t="shared" si="350"/>
        <v xml:space="preserve"> </v>
      </c>
    </row>
    <row r="1375" spans="11:26" ht="51.75" customHeight="1">
      <c r="K1375" s="63">
        <f t="shared" si="337"/>
        <v>0</v>
      </c>
      <c r="L1375" s="49">
        <f t="shared" si="338"/>
        <v>0</v>
      </c>
      <c r="M1375" s="22" t="str">
        <f t="shared" si="351"/>
        <v/>
      </c>
      <c r="N1375" s="22">
        <f t="shared" si="339"/>
        <v>0</v>
      </c>
      <c r="O1375" s="27">
        <f t="shared" si="340"/>
        <v>0</v>
      </c>
      <c r="P1375" s="27">
        <f t="shared" si="341"/>
        <v>0</v>
      </c>
      <c r="Q1375" s="27" t="str">
        <f t="shared" si="342"/>
        <v xml:space="preserve"> </v>
      </c>
      <c r="R1375" s="16" t="str">
        <f t="shared" si="343"/>
        <v/>
      </c>
      <c r="S1375" s="17" t="str">
        <f t="shared" si="344"/>
        <v/>
      </c>
      <c r="T1375" s="18" t="str">
        <f t="shared" si="336"/>
        <v/>
      </c>
      <c r="U1375" s="19" t="str">
        <f t="shared" si="345"/>
        <v/>
      </c>
      <c r="V1375" s="17" t="str">
        <f t="shared" si="346"/>
        <v/>
      </c>
      <c r="W1375" s="20" t="str">
        <f t="shared" si="347"/>
        <v/>
      </c>
      <c r="X1375" s="17" t="str">
        <f t="shared" si="348"/>
        <v/>
      </c>
      <c r="Y1375" s="17" t="str">
        <f t="shared" si="349"/>
        <v/>
      </c>
      <c r="Z1375" s="21" t="str">
        <f t="shared" si="350"/>
        <v xml:space="preserve"> </v>
      </c>
    </row>
    <row r="1376" spans="11:26" ht="51.75" customHeight="1">
      <c r="K1376" s="63">
        <f t="shared" si="337"/>
        <v>0</v>
      </c>
      <c r="L1376" s="49">
        <f t="shared" si="338"/>
        <v>0</v>
      </c>
      <c r="M1376" s="22" t="str">
        <f t="shared" si="351"/>
        <v/>
      </c>
      <c r="N1376" s="22">
        <f t="shared" si="339"/>
        <v>0</v>
      </c>
      <c r="O1376" s="27">
        <f t="shared" si="340"/>
        <v>0</v>
      </c>
      <c r="P1376" s="27">
        <f t="shared" si="341"/>
        <v>0</v>
      </c>
      <c r="Q1376" s="27" t="str">
        <f t="shared" si="342"/>
        <v xml:space="preserve"> </v>
      </c>
      <c r="R1376" s="16" t="str">
        <f t="shared" si="343"/>
        <v/>
      </c>
      <c r="S1376" s="17" t="str">
        <f t="shared" si="344"/>
        <v/>
      </c>
      <c r="T1376" s="18" t="str">
        <f t="shared" si="336"/>
        <v/>
      </c>
      <c r="U1376" s="19" t="str">
        <f t="shared" si="345"/>
        <v/>
      </c>
      <c r="V1376" s="17" t="str">
        <f t="shared" si="346"/>
        <v/>
      </c>
      <c r="W1376" s="20" t="str">
        <f t="shared" si="347"/>
        <v/>
      </c>
      <c r="X1376" s="17" t="str">
        <f t="shared" si="348"/>
        <v/>
      </c>
      <c r="Y1376" s="17" t="str">
        <f t="shared" si="349"/>
        <v/>
      </c>
      <c r="Z1376" s="21" t="str">
        <f t="shared" si="350"/>
        <v xml:space="preserve"> </v>
      </c>
    </row>
    <row r="1377" spans="11:26" ht="51.75" customHeight="1">
      <c r="K1377" s="63">
        <f t="shared" si="337"/>
        <v>0</v>
      </c>
      <c r="L1377" s="49">
        <f t="shared" si="338"/>
        <v>0</v>
      </c>
      <c r="M1377" s="22" t="str">
        <f t="shared" si="351"/>
        <v/>
      </c>
      <c r="N1377" s="22">
        <f t="shared" si="339"/>
        <v>0</v>
      </c>
      <c r="O1377" s="27">
        <f t="shared" si="340"/>
        <v>0</v>
      </c>
      <c r="P1377" s="27">
        <f t="shared" si="341"/>
        <v>0</v>
      </c>
      <c r="Q1377" s="27" t="str">
        <f t="shared" si="342"/>
        <v xml:space="preserve"> </v>
      </c>
      <c r="R1377" s="16" t="str">
        <f t="shared" si="343"/>
        <v/>
      </c>
      <c r="S1377" s="17" t="str">
        <f t="shared" si="344"/>
        <v/>
      </c>
      <c r="T1377" s="18" t="str">
        <f t="shared" si="336"/>
        <v/>
      </c>
      <c r="U1377" s="19" t="str">
        <f t="shared" si="345"/>
        <v/>
      </c>
      <c r="V1377" s="17" t="str">
        <f t="shared" si="346"/>
        <v/>
      </c>
      <c r="W1377" s="20" t="str">
        <f t="shared" si="347"/>
        <v/>
      </c>
      <c r="X1377" s="17" t="str">
        <f t="shared" si="348"/>
        <v/>
      </c>
      <c r="Y1377" s="17" t="str">
        <f t="shared" si="349"/>
        <v/>
      </c>
      <c r="Z1377" s="21" t="str">
        <f t="shared" si="350"/>
        <v xml:space="preserve"> </v>
      </c>
    </row>
    <row r="1378" spans="11:26" ht="51.75" customHeight="1">
      <c r="K1378" s="63">
        <f t="shared" si="337"/>
        <v>0</v>
      </c>
      <c r="L1378" s="49">
        <f t="shared" si="338"/>
        <v>0</v>
      </c>
      <c r="M1378" s="22" t="str">
        <f t="shared" si="351"/>
        <v/>
      </c>
      <c r="N1378" s="22">
        <f t="shared" si="339"/>
        <v>0</v>
      </c>
      <c r="O1378" s="27">
        <f t="shared" si="340"/>
        <v>0</v>
      </c>
      <c r="P1378" s="27">
        <f t="shared" si="341"/>
        <v>0</v>
      </c>
      <c r="Q1378" s="27" t="str">
        <f t="shared" si="342"/>
        <v xml:space="preserve"> </v>
      </c>
      <c r="R1378" s="16" t="str">
        <f t="shared" si="343"/>
        <v/>
      </c>
      <c r="S1378" s="17" t="str">
        <f t="shared" si="344"/>
        <v/>
      </c>
      <c r="T1378" s="18" t="str">
        <f t="shared" si="336"/>
        <v/>
      </c>
      <c r="U1378" s="19" t="str">
        <f t="shared" si="345"/>
        <v/>
      </c>
      <c r="V1378" s="17" t="str">
        <f t="shared" si="346"/>
        <v/>
      </c>
      <c r="W1378" s="20" t="str">
        <f t="shared" si="347"/>
        <v/>
      </c>
      <c r="X1378" s="17" t="str">
        <f t="shared" si="348"/>
        <v/>
      </c>
      <c r="Y1378" s="17" t="str">
        <f t="shared" si="349"/>
        <v/>
      </c>
      <c r="Z1378" s="21" t="str">
        <f t="shared" si="350"/>
        <v xml:space="preserve"> </v>
      </c>
    </row>
    <row r="1379" spans="11:26" ht="51.75" customHeight="1">
      <c r="K1379" s="63">
        <f t="shared" si="337"/>
        <v>0</v>
      </c>
      <c r="L1379" s="49">
        <f t="shared" si="338"/>
        <v>0</v>
      </c>
      <c r="M1379" s="22" t="str">
        <f t="shared" si="351"/>
        <v/>
      </c>
      <c r="N1379" s="22">
        <f t="shared" si="339"/>
        <v>0</v>
      </c>
      <c r="O1379" s="27">
        <f t="shared" si="340"/>
        <v>0</v>
      </c>
      <c r="P1379" s="27">
        <f t="shared" si="341"/>
        <v>0</v>
      </c>
      <c r="Q1379" s="27" t="str">
        <f t="shared" si="342"/>
        <v xml:space="preserve"> </v>
      </c>
      <c r="R1379" s="16" t="str">
        <f t="shared" si="343"/>
        <v/>
      </c>
      <c r="S1379" s="17" t="str">
        <f t="shared" si="344"/>
        <v/>
      </c>
      <c r="T1379" s="18" t="str">
        <f t="shared" si="336"/>
        <v/>
      </c>
      <c r="U1379" s="19" t="str">
        <f t="shared" si="345"/>
        <v/>
      </c>
      <c r="V1379" s="17" t="str">
        <f t="shared" si="346"/>
        <v/>
      </c>
      <c r="W1379" s="20" t="str">
        <f t="shared" si="347"/>
        <v/>
      </c>
      <c r="X1379" s="17" t="str">
        <f t="shared" si="348"/>
        <v/>
      </c>
      <c r="Y1379" s="17" t="str">
        <f t="shared" si="349"/>
        <v/>
      </c>
      <c r="Z1379" s="21" t="str">
        <f t="shared" si="350"/>
        <v xml:space="preserve"> </v>
      </c>
    </row>
    <row r="1380" spans="11:26" ht="51.75" customHeight="1">
      <c r="K1380" s="63">
        <f t="shared" si="337"/>
        <v>0</v>
      </c>
      <c r="L1380" s="49">
        <f t="shared" si="338"/>
        <v>0</v>
      </c>
      <c r="M1380" s="22" t="str">
        <f t="shared" si="351"/>
        <v/>
      </c>
      <c r="N1380" s="22">
        <f t="shared" si="339"/>
        <v>0</v>
      </c>
      <c r="O1380" s="27">
        <f t="shared" si="340"/>
        <v>0</v>
      </c>
      <c r="P1380" s="27">
        <f t="shared" si="341"/>
        <v>0</v>
      </c>
      <c r="Q1380" s="27" t="str">
        <f t="shared" si="342"/>
        <v xml:space="preserve"> </v>
      </c>
      <c r="R1380" s="16" t="str">
        <f t="shared" si="343"/>
        <v/>
      </c>
      <c r="S1380" s="17" t="str">
        <f t="shared" si="344"/>
        <v/>
      </c>
      <c r="T1380" s="18" t="str">
        <f t="shared" si="336"/>
        <v/>
      </c>
      <c r="U1380" s="19" t="str">
        <f t="shared" si="345"/>
        <v/>
      </c>
      <c r="V1380" s="17" t="str">
        <f t="shared" si="346"/>
        <v/>
      </c>
      <c r="W1380" s="20" t="str">
        <f t="shared" si="347"/>
        <v/>
      </c>
      <c r="X1380" s="17" t="str">
        <f t="shared" si="348"/>
        <v/>
      </c>
      <c r="Y1380" s="17" t="str">
        <f t="shared" si="349"/>
        <v/>
      </c>
      <c r="Z1380" s="21" t="str">
        <f t="shared" si="350"/>
        <v xml:space="preserve"> </v>
      </c>
    </row>
    <row r="1381" spans="11:26" ht="51.75" customHeight="1">
      <c r="K1381" s="63">
        <f t="shared" si="337"/>
        <v>0</v>
      </c>
      <c r="L1381" s="49">
        <f t="shared" si="338"/>
        <v>0</v>
      </c>
      <c r="M1381" s="22" t="str">
        <f t="shared" si="351"/>
        <v/>
      </c>
      <c r="N1381" s="22">
        <f t="shared" si="339"/>
        <v>0</v>
      </c>
      <c r="O1381" s="27">
        <f t="shared" si="340"/>
        <v>0</v>
      </c>
      <c r="P1381" s="27">
        <f t="shared" si="341"/>
        <v>0</v>
      </c>
      <c r="Q1381" s="27" t="str">
        <f t="shared" si="342"/>
        <v xml:space="preserve"> </v>
      </c>
      <c r="R1381" s="16" t="str">
        <f t="shared" si="343"/>
        <v/>
      </c>
      <c r="S1381" s="17" t="str">
        <f t="shared" si="344"/>
        <v/>
      </c>
      <c r="T1381" s="18" t="str">
        <f t="shared" si="336"/>
        <v/>
      </c>
      <c r="U1381" s="19" t="str">
        <f t="shared" si="345"/>
        <v/>
      </c>
      <c r="V1381" s="17" t="str">
        <f t="shared" si="346"/>
        <v/>
      </c>
      <c r="W1381" s="20" t="str">
        <f t="shared" si="347"/>
        <v/>
      </c>
      <c r="X1381" s="17" t="str">
        <f t="shared" si="348"/>
        <v/>
      </c>
      <c r="Y1381" s="17" t="str">
        <f t="shared" si="349"/>
        <v/>
      </c>
      <c r="Z1381" s="21" t="str">
        <f t="shared" si="350"/>
        <v xml:space="preserve"> </v>
      </c>
    </row>
    <row r="1382" spans="11:26" ht="51.75" customHeight="1">
      <c r="K1382" s="63">
        <f t="shared" si="337"/>
        <v>0</v>
      </c>
      <c r="L1382" s="49">
        <f t="shared" si="338"/>
        <v>0</v>
      </c>
      <c r="M1382" s="22" t="str">
        <f t="shared" si="351"/>
        <v/>
      </c>
      <c r="N1382" s="22">
        <f t="shared" si="339"/>
        <v>0</v>
      </c>
      <c r="O1382" s="27">
        <f t="shared" si="340"/>
        <v>0</v>
      </c>
      <c r="P1382" s="27">
        <f t="shared" si="341"/>
        <v>0</v>
      </c>
      <c r="Q1382" s="27" t="str">
        <f t="shared" si="342"/>
        <v xml:space="preserve"> </v>
      </c>
      <c r="R1382" s="16" t="str">
        <f t="shared" si="343"/>
        <v/>
      </c>
      <c r="S1382" s="17" t="str">
        <f t="shared" si="344"/>
        <v/>
      </c>
      <c r="T1382" s="18" t="str">
        <f t="shared" si="336"/>
        <v/>
      </c>
      <c r="U1382" s="19" t="str">
        <f t="shared" si="345"/>
        <v/>
      </c>
      <c r="V1382" s="17" t="str">
        <f t="shared" si="346"/>
        <v/>
      </c>
      <c r="W1382" s="20" t="str">
        <f t="shared" si="347"/>
        <v/>
      </c>
      <c r="X1382" s="17" t="str">
        <f t="shared" si="348"/>
        <v/>
      </c>
      <c r="Y1382" s="17" t="str">
        <f t="shared" si="349"/>
        <v/>
      </c>
      <c r="Z1382" s="21" t="str">
        <f t="shared" si="350"/>
        <v xml:space="preserve"> </v>
      </c>
    </row>
    <row r="1383" spans="11:26" ht="51.75" customHeight="1">
      <c r="K1383" s="63">
        <f t="shared" si="337"/>
        <v>0</v>
      </c>
      <c r="L1383" s="49">
        <f t="shared" si="338"/>
        <v>0</v>
      </c>
      <c r="M1383" s="22" t="str">
        <f t="shared" si="351"/>
        <v/>
      </c>
      <c r="N1383" s="22">
        <f t="shared" si="339"/>
        <v>0</v>
      </c>
      <c r="O1383" s="27">
        <f t="shared" si="340"/>
        <v>0</v>
      </c>
      <c r="P1383" s="27">
        <f t="shared" si="341"/>
        <v>0</v>
      </c>
      <c r="Q1383" s="27" t="str">
        <f t="shared" si="342"/>
        <v xml:space="preserve"> </v>
      </c>
      <c r="R1383" s="16" t="str">
        <f t="shared" si="343"/>
        <v/>
      </c>
      <c r="S1383" s="17" t="str">
        <f t="shared" si="344"/>
        <v/>
      </c>
      <c r="T1383" s="18" t="str">
        <f t="shared" si="336"/>
        <v/>
      </c>
      <c r="U1383" s="19" t="str">
        <f t="shared" si="345"/>
        <v/>
      </c>
      <c r="V1383" s="17" t="str">
        <f t="shared" si="346"/>
        <v/>
      </c>
      <c r="W1383" s="20" t="str">
        <f t="shared" si="347"/>
        <v/>
      </c>
      <c r="X1383" s="17" t="str">
        <f t="shared" si="348"/>
        <v/>
      </c>
      <c r="Y1383" s="17" t="str">
        <f t="shared" si="349"/>
        <v/>
      </c>
      <c r="Z1383" s="21" t="str">
        <f t="shared" si="350"/>
        <v xml:space="preserve"> </v>
      </c>
    </row>
    <row r="1384" spans="11:26" ht="51.75" customHeight="1">
      <c r="K1384" s="63">
        <f t="shared" si="337"/>
        <v>0</v>
      </c>
      <c r="L1384" s="49">
        <f t="shared" si="338"/>
        <v>0</v>
      </c>
      <c r="M1384" s="22" t="str">
        <f t="shared" si="351"/>
        <v/>
      </c>
      <c r="N1384" s="22">
        <f t="shared" si="339"/>
        <v>0</v>
      </c>
      <c r="O1384" s="27">
        <f t="shared" si="340"/>
        <v>0</v>
      </c>
      <c r="P1384" s="27">
        <f t="shared" si="341"/>
        <v>0</v>
      </c>
      <c r="Q1384" s="27" t="str">
        <f t="shared" si="342"/>
        <v xml:space="preserve"> </v>
      </c>
      <c r="R1384" s="16" t="str">
        <f t="shared" si="343"/>
        <v/>
      </c>
      <c r="S1384" s="17" t="str">
        <f t="shared" si="344"/>
        <v/>
      </c>
      <c r="T1384" s="18" t="str">
        <f t="shared" si="336"/>
        <v/>
      </c>
      <c r="U1384" s="19" t="str">
        <f t="shared" si="345"/>
        <v/>
      </c>
      <c r="V1384" s="17" t="str">
        <f t="shared" si="346"/>
        <v/>
      </c>
      <c r="W1384" s="20" t="str">
        <f t="shared" si="347"/>
        <v/>
      </c>
      <c r="X1384" s="17" t="str">
        <f t="shared" si="348"/>
        <v/>
      </c>
      <c r="Y1384" s="17" t="str">
        <f t="shared" si="349"/>
        <v/>
      </c>
      <c r="Z1384" s="21" t="str">
        <f t="shared" si="350"/>
        <v xml:space="preserve"> </v>
      </c>
    </row>
    <row r="1385" spans="11:26" ht="51.75" customHeight="1">
      <c r="K1385" s="63">
        <f t="shared" si="337"/>
        <v>0</v>
      </c>
      <c r="L1385" s="49">
        <f t="shared" si="338"/>
        <v>0</v>
      </c>
      <c r="M1385" s="22" t="str">
        <f t="shared" si="351"/>
        <v/>
      </c>
      <c r="N1385" s="22">
        <f t="shared" si="339"/>
        <v>0</v>
      </c>
      <c r="O1385" s="27">
        <f t="shared" si="340"/>
        <v>0</v>
      </c>
      <c r="P1385" s="27">
        <f t="shared" si="341"/>
        <v>0</v>
      </c>
      <c r="Q1385" s="27" t="str">
        <f t="shared" si="342"/>
        <v xml:space="preserve"> </v>
      </c>
      <c r="R1385" s="16" t="str">
        <f t="shared" si="343"/>
        <v/>
      </c>
      <c r="S1385" s="17" t="str">
        <f t="shared" si="344"/>
        <v/>
      </c>
      <c r="T1385" s="18" t="str">
        <f t="shared" si="336"/>
        <v/>
      </c>
      <c r="U1385" s="19" t="str">
        <f t="shared" si="345"/>
        <v/>
      </c>
      <c r="V1385" s="17" t="str">
        <f t="shared" si="346"/>
        <v/>
      </c>
      <c r="W1385" s="20" t="str">
        <f t="shared" si="347"/>
        <v/>
      </c>
      <c r="X1385" s="17" t="str">
        <f t="shared" si="348"/>
        <v/>
      </c>
      <c r="Y1385" s="17" t="str">
        <f t="shared" si="349"/>
        <v/>
      </c>
      <c r="Z1385" s="21" t="str">
        <f t="shared" si="350"/>
        <v xml:space="preserve"> </v>
      </c>
    </row>
    <row r="1386" spans="11:26" ht="51.75" customHeight="1">
      <c r="K1386" s="63">
        <f t="shared" si="337"/>
        <v>0</v>
      </c>
      <c r="L1386" s="49">
        <f t="shared" si="338"/>
        <v>0</v>
      </c>
      <c r="M1386" s="22" t="str">
        <f t="shared" si="351"/>
        <v/>
      </c>
      <c r="N1386" s="22">
        <f t="shared" si="339"/>
        <v>0</v>
      </c>
      <c r="O1386" s="27">
        <f t="shared" si="340"/>
        <v>0</v>
      </c>
      <c r="P1386" s="27">
        <f t="shared" si="341"/>
        <v>0</v>
      </c>
      <c r="Q1386" s="27" t="str">
        <f t="shared" si="342"/>
        <v xml:space="preserve"> </v>
      </c>
      <c r="R1386" s="16" t="str">
        <f t="shared" si="343"/>
        <v/>
      </c>
      <c r="S1386" s="17" t="str">
        <f t="shared" si="344"/>
        <v/>
      </c>
      <c r="T1386" s="18" t="str">
        <f t="shared" si="336"/>
        <v/>
      </c>
      <c r="U1386" s="19" t="str">
        <f t="shared" si="345"/>
        <v/>
      </c>
      <c r="V1386" s="17" t="str">
        <f t="shared" si="346"/>
        <v/>
      </c>
      <c r="W1386" s="20" t="str">
        <f t="shared" si="347"/>
        <v/>
      </c>
      <c r="X1386" s="17" t="str">
        <f t="shared" si="348"/>
        <v/>
      </c>
      <c r="Y1386" s="17" t="str">
        <f t="shared" si="349"/>
        <v/>
      </c>
      <c r="Z1386" s="21" t="str">
        <f t="shared" si="350"/>
        <v xml:space="preserve"> </v>
      </c>
    </row>
    <row r="1387" spans="11:26" ht="51.75" customHeight="1">
      <c r="K1387" s="63">
        <f t="shared" si="337"/>
        <v>0</v>
      </c>
      <c r="L1387" s="49">
        <f t="shared" si="338"/>
        <v>0</v>
      </c>
      <c r="M1387" s="22" t="str">
        <f t="shared" si="351"/>
        <v/>
      </c>
      <c r="N1387" s="22">
        <f t="shared" si="339"/>
        <v>0</v>
      </c>
      <c r="O1387" s="27">
        <f t="shared" si="340"/>
        <v>0</v>
      </c>
      <c r="P1387" s="27">
        <f t="shared" si="341"/>
        <v>0</v>
      </c>
      <c r="Q1387" s="27" t="str">
        <f t="shared" si="342"/>
        <v xml:space="preserve"> </v>
      </c>
      <c r="R1387" s="16" t="str">
        <f t="shared" si="343"/>
        <v/>
      </c>
      <c r="S1387" s="17" t="str">
        <f t="shared" si="344"/>
        <v/>
      </c>
      <c r="T1387" s="18" t="str">
        <f t="shared" si="336"/>
        <v/>
      </c>
      <c r="U1387" s="19" t="str">
        <f t="shared" si="345"/>
        <v/>
      </c>
      <c r="V1387" s="17" t="str">
        <f t="shared" si="346"/>
        <v/>
      </c>
      <c r="W1387" s="20" t="str">
        <f t="shared" si="347"/>
        <v/>
      </c>
      <c r="X1387" s="17" t="str">
        <f t="shared" si="348"/>
        <v/>
      </c>
      <c r="Y1387" s="17" t="str">
        <f t="shared" si="349"/>
        <v/>
      </c>
      <c r="Z1387" s="21" t="str">
        <f t="shared" si="350"/>
        <v xml:space="preserve"> </v>
      </c>
    </row>
    <row r="1388" spans="11:26" ht="51.75" customHeight="1">
      <c r="K1388" s="63">
        <f t="shared" si="337"/>
        <v>0</v>
      </c>
      <c r="L1388" s="49">
        <f t="shared" si="338"/>
        <v>0</v>
      </c>
      <c r="M1388" s="22" t="str">
        <f t="shared" si="351"/>
        <v/>
      </c>
      <c r="N1388" s="22">
        <f t="shared" si="339"/>
        <v>0</v>
      </c>
      <c r="O1388" s="27">
        <f t="shared" si="340"/>
        <v>0</v>
      </c>
      <c r="P1388" s="27">
        <f t="shared" si="341"/>
        <v>0</v>
      </c>
      <c r="Q1388" s="27" t="str">
        <f t="shared" si="342"/>
        <v xml:space="preserve"> </v>
      </c>
      <c r="R1388" s="16" t="str">
        <f t="shared" si="343"/>
        <v/>
      </c>
      <c r="S1388" s="17" t="str">
        <f t="shared" si="344"/>
        <v/>
      </c>
      <c r="T1388" s="18" t="str">
        <f t="shared" si="336"/>
        <v/>
      </c>
      <c r="U1388" s="19" t="str">
        <f t="shared" si="345"/>
        <v/>
      </c>
      <c r="V1388" s="17" t="str">
        <f t="shared" si="346"/>
        <v/>
      </c>
      <c r="W1388" s="20" t="str">
        <f t="shared" si="347"/>
        <v/>
      </c>
      <c r="X1388" s="17" t="str">
        <f t="shared" si="348"/>
        <v/>
      </c>
      <c r="Y1388" s="17" t="str">
        <f t="shared" si="349"/>
        <v/>
      </c>
      <c r="Z1388" s="21" t="str">
        <f t="shared" si="350"/>
        <v xml:space="preserve"> </v>
      </c>
    </row>
    <row r="1389" spans="11:26" ht="51.75" customHeight="1">
      <c r="K1389" s="63">
        <f t="shared" si="337"/>
        <v>0</v>
      </c>
      <c r="L1389" s="49">
        <f t="shared" si="338"/>
        <v>0</v>
      </c>
      <c r="M1389" s="22" t="str">
        <f t="shared" si="351"/>
        <v/>
      </c>
      <c r="N1389" s="22">
        <f t="shared" si="339"/>
        <v>0</v>
      </c>
      <c r="O1389" s="27">
        <f t="shared" si="340"/>
        <v>0</v>
      </c>
      <c r="P1389" s="27">
        <f t="shared" si="341"/>
        <v>0</v>
      </c>
      <c r="Q1389" s="27" t="str">
        <f t="shared" si="342"/>
        <v xml:space="preserve"> </v>
      </c>
      <c r="R1389" s="16" t="str">
        <f t="shared" si="343"/>
        <v/>
      </c>
      <c r="S1389" s="17" t="str">
        <f t="shared" si="344"/>
        <v/>
      </c>
      <c r="T1389" s="18" t="str">
        <f t="shared" si="336"/>
        <v/>
      </c>
      <c r="U1389" s="19" t="str">
        <f t="shared" si="345"/>
        <v/>
      </c>
      <c r="V1389" s="17" t="str">
        <f t="shared" si="346"/>
        <v/>
      </c>
      <c r="W1389" s="20" t="str">
        <f t="shared" si="347"/>
        <v/>
      </c>
      <c r="X1389" s="17" t="str">
        <f t="shared" si="348"/>
        <v/>
      </c>
      <c r="Y1389" s="17" t="str">
        <f t="shared" si="349"/>
        <v/>
      </c>
      <c r="Z1389" s="21" t="str">
        <f t="shared" si="350"/>
        <v xml:space="preserve"> </v>
      </c>
    </row>
    <row r="1390" spans="11:26" ht="51.75" customHeight="1">
      <c r="K1390" s="63">
        <f t="shared" si="337"/>
        <v>0</v>
      </c>
      <c r="L1390" s="49">
        <f t="shared" si="338"/>
        <v>0</v>
      </c>
      <c r="M1390" s="22" t="str">
        <f t="shared" si="351"/>
        <v/>
      </c>
      <c r="N1390" s="22">
        <f t="shared" si="339"/>
        <v>0</v>
      </c>
      <c r="O1390" s="27">
        <f t="shared" si="340"/>
        <v>0</v>
      </c>
      <c r="P1390" s="27">
        <f t="shared" si="341"/>
        <v>0</v>
      </c>
      <c r="Q1390" s="27" t="str">
        <f t="shared" si="342"/>
        <v xml:space="preserve"> </v>
      </c>
      <c r="R1390" s="16" t="str">
        <f t="shared" si="343"/>
        <v/>
      </c>
      <c r="S1390" s="17" t="str">
        <f t="shared" si="344"/>
        <v/>
      </c>
      <c r="T1390" s="18" t="str">
        <f t="shared" si="336"/>
        <v/>
      </c>
      <c r="U1390" s="19" t="str">
        <f t="shared" si="345"/>
        <v/>
      </c>
      <c r="V1390" s="17" t="str">
        <f t="shared" si="346"/>
        <v/>
      </c>
      <c r="W1390" s="20" t="str">
        <f t="shared" si="347"/>
        <v/>
      </c>
      <c r="X1390" s="17" t="str">
        <f t="shared" si="348"/>
        <v/>
      </c>
      <c r="Y1390" s="17" t="str">
        <f t="shared" si="349"/>
        <v/>
      </c>
      <c r="Z1390" s="21" t="str">
        <f t="shared" si="350"/>
        <v xml:space="preserve"> </v>
      </c>
    </row>
    <row r="1391" spans="11:26" ht="51.75" customHeight="1">
      <c r="K1391" s="63">
        <f t="shared" si="337"/>
        <v>0</v>
      </c>
      <c r="L1391" s="49">
        <f t="shared" si="338"/>
        <v>0</v>
      </c>
      <c r="M1391" s="22" t="str">
        <f t="shared" si="351"/>
        <v/>
      </c>
      <c r="N1391" s="22">
        <f t="shared" si="339"/>
        <v>0</v>
      </c>
      <c r="O1391" s="27">
        <f t="shared" si="340"/>
        <v>0</v>
      </c>
      <c r="P1391" s="27">
        <f t="shared" si="341"/>
        <v>0</v>
      </c>
      <c r="Q1391" s="27" t="str">
        <f t="shared" si="342"/>
        <v xml:space="preserve"> </v>
      </c>
      <c r="R1391" s="16" t="str">
        <f t="shared" si="343"/>
        <v/>
      </c>
      <c r="S1391" s="17" t="str">
        <f t="shared" si="344"/>
        <v/>
      </c>
      <c r="T1391" s="18" t="str">
        <f t="shared" si="336"/>
        <v/>
      </c>
      <c r="U1391" s="19" t="str">
        <f t="shared" si="345"/>
        <v/>
      </c>
      <c r="V1391" s="17" t="str">
        <f t="shared" si="346"/>
        <v/>
      </c>
      <c r="W1391" s="20" t="str">
        <f t="shared" si="347"/>
        <v/>
      </c>
      <c r="X1391" s="17" t="str">
        <f t="shared" si="348"/>
        <v/>
      </c>
      <c r="Y1391" s="17" t="str">
        <f t="shared" si="349"/>
        <v/>
      </c>
      <c r="Z1391" s="21" t="str">
        <f t="shared" si="350"/>
        <v xml:space="preserve"> </v>
      </c>
    </row>
    <row r="1392" spans="11:26" ht="51.75" customHeight="1">
      <c r="K1392" s="63">
        <f t="shared" si="337"/>
        <v>0</v>
      </c>
      <c r="L1392" s="49">
        <f t="shared" si="338"/>
        <v>0</v>
      </c>
      <c r="M1392" s="22" t="str">
        <f t="shared" si="351"/>
        <v/>
      </c>
      <c r="N1392" s="22">
        <f t="shared" si="339"/>
        <v>0</v>
      </c>
      <c r="O1392" s="27">
        <f t="shared" si="340"/>
        <v>0</v>
      </c>
      <c r="P1392" s="27">
        <f t="shared" si="341"/>
        <v>0</v>
      </c>
      <c r="Q1392" s="27" t="str">
        <f t="shared" si="342"/>
        <v xml:space="preserve"> </v>
      </c>
      <c r="R1392" s="16" t="str">
        <f t="shared" si="343"/>
        <v/>
      </c>
      <c r="S1392" s="17" t="str">
        <f t="shared" si="344"/>
        <v/>
      </c>
      <c r="T1392" s="18" t="str">
        <f t="shared" si="336"/>
        <v/>
      </c>
      <c r="U1392" s="19" t="str">
        <f t="shared" si="345"/>
        <v/>
      </c>
      <c r="V1392" s="17" t="str">
        <f t="shared" si="346"/>
        <v/>
      </c>
      <c r="W1392" s="20" t="str">
        <f t="shared" si="347"/>
        <v/>
      </c>
      <c r="X1392" s="17" t="str">
        <f t="shared" si="348"/>
        <v/>
      </c>
      <c r="Y1392" s="17" t="str">
        <f t="shared" si="349"/>
        <v/>
      </c>
      <c r="Z1392" s="21" t="str">
        <f t="shared" si="350"/>
        <v xml:space="preserve"> </v>
      </c>
    </row>
    <row r="1393" spans="11:26" ht="51.75" customHeight="1">
      <c r="K1393" s="63">
        <f t="shared" si="337"/>
        <v>0</v>
      </c>
      <c r="L1393" s="49">
        <f t="shared" si="338"/>
        <v>0</v>
      </c>
      <c r="M1393" s="22" t="str">
        <f t="shared" si="351"/>
        <v/>
      </c>
      <c r="N1393" s="22">
        <f t="shared" si="339"/>
        <v>0</v>
      </c>
      <c r="O1393" s="27">
        <f t="shared" si="340"/>
        <v>0</v>
      </c>
      <c r="P1393" s="27">
        <f t="shared" si="341"/>
        <v>0</v>
      </c>
      <c r="Q1393" s="27" t="str">
        <f t="shared" si="342"/>
        <v xml:space="preserve"> </v>
      </c>
      <c r="R1393" s="16" t="str">
        <f t="shared" si="343"/>
        <v/>
      </c>
      <c r="S1393" s="17" t="str">
        <f t="shared" si="344"/>
        <v/>
      </c>
      <c r="T1393" s="18" t="str">
        <f t="shared" si="336"/>
        <v/>
      </c>
      <c r="U1393" s="19" t="str">
        <f t="shared" si="345"/>
        <v/>
      </c>
      <c r="V1393" s="17" t="str">
        <f t="shared" si="346"/>
        <v/>
      </c>
      <c r="W1393" s="20" t="str">
        <f t="shared" si="347"/>
        <v/>
      </c>
      <c r="X1393" s="17" t="str">
        <f t="shared" si="348"/>
        <v/>
      </c>
      <c r="Y1393" s="17" t="str">
        <f t="shared" si="349"/>
        <v/>
      </c>
      <c r="Z1393" s="21" t="str">
        <f t="shared" si="350"/>
        <v xml:space="preserve"> </v>
      </c>
    </row>
    <row r="1394" spans="11:26" ht="51.75" customHeight="1">
      <c r="K1394" s="63">
        <f t="shared" si="337"/>
        <v>0</v>
      </c>
      <c r="L1394" s="49">
        <f t="shared" si="338"/>
        <v>0</v>
      </c>
      <c r="M1394" s="22" t="str">
        <f t="shared" si="351"/>
        <v/>
      </c>
      <c r="N1394" s="22">
        <f t="shared" si="339"/>
        <v>0</v>
      </c>
      <c r="O1394" s="27">
        <f t="shared" si="340"/>
        <v>0</v>
      </c>
      <c r="P1394" s="27">
        <f t="shared" si="341"/>
        <v>0</v>
      </c>
      <c r="Q1394" s="27" t="str">
        <f t="shared" si="342"/>
        <v xml:space="preserve"> </v>
      </c>
      <c r="R1394" s="16" t="str">
        <f t="shared" si="343"/>
        <v/>
      </c>
      <c r="S1394" s="17" t="str">
        <f t="shared" si="344"/>
        <v/>
      </c>
      <c r="T1394" s="18" t="str">
        <f t="shared" si="336"/>
        <v/>
      </c>
      <c r="U1394" s="19" t="str">
        <f t="shared" si="345"/>
        <v/>
      </c>
      <c r="V1394" s="17" t="str">
        <f t="shared" si="346"/>
        <v/>
      </c>
      <c r="W1394" s="20" t="str">
        <f t="shared" si="347"/>
        <v/>
      </c>
      <c r="X1394" s="17" t="str">
        <f t="shared" si="348"/>
        <v/>
      </c>
      <c r="Y1394" s="17" t="str">
        <f t="shared" si="349"/>
        <v/>
      </c>
      <c r="Z1394" s="21" t="str">
        <f t="shared" si="350"/>
        <v xml:space="preserve"> </v>
      </c>
    </row>
    <row r="1395" spans="11:26" ht="51.75" customHeight="1">
      <c r="K1395" s="63">
        <f t="shared" si="337"/>
        <v>0</v>
      </c>
      <c r="L1395" s="49">
        <f t="shared" si="338"/>
        <v>0</v>
      </c>
      <c r="M1395" s="22" t="str">
        <f t="shared" si="351"/>
        <v/>
      </c>
      <c r="N1395" s="22">
        <f t="shared" si="339"/>
        <v>0</v>
      </c>
      <c r="O1395" s="27">
        <f t="shared" si="340"/>
        <v>0</v>
      </c>
      <c r="P1395" s="27">
        <f t="shared" si="341"/>
        <v>0</v>
      </c>
      <c r="Q1395" s="27" t="str">
        <f t="shared" si="342"/>
        <v xml:space="preserve"> </v>
      </c>
      <c r="R1395" s="16" t="str">
        <f t="shared" si="343"/>
        <v/>
      </c>
      <c r="S1395" s="17" t="str">
        <f t="shared" si="344"/>
        <v/>
      </c>
      <c r="T1395" s="18" t="str">
        <f t="shared" si="336"/>
        <v/>
      </c>
      <c r="U1395" s="19" t="str">
        <f t="shared" si="345"/>
        <v/>
      </c>
      <c r="V1395" s="17" t="str">
        <f t="shared" si="346"/>
        <v/>
      </c>
      <c r="W1395" s="20" t="str">
        <f t="shared" si="347"/>
        <v/>
      </c>
      <c r="X1395" s="17" t="str">
        <f t="shared" si="348"/>
        <v/>
      </c>
      <c r="Y1395" s="17" t="str">
        <f t="shared" si="349"/>
        <v/>
      </c>
      <c r="Z1395" s="21" t="str">
        <f t="shared" si="350"/>
        <v xml:space="preserve"> </v>
      </c>
    </row>
    <row r="1396" spans="11:26" ht="51.75" customHeight="1">
      <c r="K1396" s="63">
        <f t="shared" si="337"/>
        <v>0</v>
      </c>
      <c r="L1396" s="49">
        <f t="shared" si="338"/>
        <v>0</v>
      </c>
      <c r="M1396" s="22" t="str">
        <f t="shared" si="351"/>
        <v/>
      </c>
      <c r="N1396" s="22">
        <f t="shared" si="339"/>
        <v>0</v>
      </c>
      <c r="O1396" s="27">
        <f t="shared" si="340"/>
        <v>0</v>
      </c>
      <c r="P1396" s="27">
        <f t="shared" si="341"/>
        <v>0</v>
      </c>
      <c r="Q1396" s="27" t="str">
        <f t="shared" si="342"/>
        <v xml:space="preserve"> </v>
      </c>
      <c r="R1396" s="16" t="str">
        <f t="shared" si="343"/>
        <v/>
      </c>
      <c r="S1396" s="17" t="str">
        <f t="shared" si="344"/>
        <v/>
      </c>
      <c r="T1396" s="18" t="str">
        <f t="shared" si="336"/>
        <v/>
      </c>
      <c r="U1396" s="19" t="str">
        <f t="shared" si="345"/>
        <v/>
      </c>
      <c r="V1396" s="17" t="str">
        <f t="shared" si="346"/>
        <v/>
      </c>
      <c r="W1396" s="20" t="str">
        <f t="shared" si="347"/>
        <v/>
      </c>
      <c r="X1396" s="17" t="str">
        <f t="shared" si="348"/>
        <v/>
      </c>
      <c r="Y1396" s="17" t="str">
        <f t="shared" si="349"/>
        <v/>
      </c>
      <c r="Z1396" s="21" t="str">
        <f t="shared" si="350"/>
        <v xml:space="preserve"> </v>
      </c>
    </row>
    <row r="1397" spans="11:26" ht="51.75" customHeight="1">
      <c r="K1397" s="63">
        <f t="shared" si="337"/>
        <v>0</v>
      </c>
      <c r="L1397" s="49">
        <f t="shared" si="338"/>
        <v>0</v>
      </c>
      <c r="M1397" s="22" t="str">
        <f t="shared" si="351"/>
        <v/>
      </c>
      <c r="N1397" s="22">
        <f t="shared" si="339"/>
        <v>0</v>
      </c>
      <c r="O1397" s="27">
        <f t="shared" si="340"/>
        <v>0</v>
      </c>
      <c r="P1397" s="27">
        <f t="shared" si="341"/>
        <v>0</v>
      </c>
      <c r="Q1397" s="27" t="str">
        <f t="shared" si="342"/>
        <v xml:space="preserve"> </v>
      </c>
      <c r="R1397" s="16" t="str">
        <f t="shared" si="343"/>
        <v/>
      </c>
      <c r="S1397" s="17" t="str">
        <f t="shared" si="344"/>
        <v/>
      </c>
      <c r="T1397" s="18" t="str">
        <f t="shared" si="336"/>
        <v/>
      </c>
      <c r="U1397" s="19" t="str">
        <f t="shared" si="345"/>
        <v/>
      </c>
      <c r="V1397" s="17" t="str">
        <f t="shared" si="346"/>
        <v/>
      </c>
      <c r="W1397" s="20" t="str">
        <f t="shared" si="347"/>
        <v/>
      </c>
      <c r="X1397" s="17" t="str">
        <f t="shared" si="348"/>
        <v/>
      </c>
      <c r="Y1397" s="17" t="str">
        <f t="shared" si="349"/>
        <v/>
      </c>
      <c r="Z1397" s="21" t="str">
        <f t="shared" si="350"/>
        <v xml:space="preserve"> </v>
      </c>
    </row>
    <row r="1398" spans="11:26" ht="51.75" customHeight="1">
      <c r="K1398" s="63">
        <f t="shared" si="337"/>
        <v>0</v>
      </c>
      <c r="L1398" s="49">
        <f t="shared" si="338"/>
        <v>0</v>
      </c>
      <c r="M1398" s="22" t="str">
        <f t="shared" si="351"/>
        <v/>
      </c>
      <c r="N1398" s="22">
        <f t="shared" si="339"/>
        <v>0</v>
      </c>
      <c r="O1398" s="27">
        <f t="shared" si="340"/>
        <v>0</v>
      </c>
      <c r="P1398" s="27">
        <f t="shared" si="341"/>
        <v>0</v>
      </c>
      <c r="Q1398" s="27" t="str">
        <f t="shared" si="342"/>
        <v xml:space="preserve"> </v>
      </c>
      <c r="R1398" s="16" t="str">
        <f t="shared" si="343"/>
        <v/>
      </c>
      <c r="S1398" s="17" t="str">
        <f t="shared" si="344"/>
        <v/>
      </c>
      <c r="T1398" s="18" t="str">
        <f t="shared" si="336"/>
        <v/>
      </c>
      <c r="U1398" s="19" t="str">
        <f t="shared" si="345"/>
        <v/>
      </c>
      <c r="V1398" s="17" t="str">
        <f t="shared" si="346"/>
        <v/>
      </c>
      <c r="W1398" s="20" t="str">
        <f t="shared" si="347"/>
        <v/>
      </c>
      <c r="X1398" s="17" t="str">
        <f t="shared" si="348"/>
        <v/>
      </c>
      <c r="Y1398" s="17" t="str">
        <f t="shared" si="349"/>
        <v/>
      </c>
      <c r="Z1398" s="21" t="str">
        <f t="shared" si="350"/>
        <v xml:space="preserve"> </v>
      </c>
    </row>
    <row r="1399" spans="11:26" ht="51.75" customHeight="1">
      <c r="K1399" s="63">
        <f t="shared" si="337"/>
        <v>0</v>
      </c>
      <c r="L1399" s="49">
        <f t="shared" si="338"/>
        <v>0</v>
      </c>
      <c r="M1399" s="22" t="str">
        <f t="shared" si="351"/>
        <v/>
      </c>
      <c r="N1399" s="22">
        <f t="shared" si="339"/>
        <v>0</v>
      </c>
      <c r="O1399" s="27">
        <f t="shared" si="340"/>
        <v>0</v>
      </c>
      <c r="P1399" s="27">
        <f t="shared" si="341"/>
        <v>0</v>
      </c>
      <c r="Q1399" s="27" t="str">
        <f t="shared" si="342"/>
        <v xml:space="preserve"> </v>
      </c>
      <c r="R1399" s="16" t="str">
        <f t="shared" si="343"/>
        <v/>
      </c>
      <c r="S1399" s="17" t="str">
        <f t="shared" si="344"/>
        <v/>
      </c>
      <c r="T1399" s="18" t="str">
        <f t="shared" si="336"/>
        <v/>
      </c>
      <c r="U1399" s="19" t="str">
        <f t="shared" si="345"/>
        <v/>
      </c>
      <c r="V1399" s="17" t="str">
        <f t="shared" si="346"/>
        <v/>
      </c>
      <c r="W1399" s="20" t="str">
        <f t="shared" si="347"/>
        <v/>
      </c>
      <c r="X1399" s="17" t="str">
        <f t="shared" si="348"/>
        <v/>
      </c>
      <c r="Y1399" s="17" t="str">
        <f t="shared" si="349"/>
        <v/>
      </c>
      <c r="Z1399" s="21" t="str">
        <f t="shared" si="350"/>
        <v xml:space="preserve"> </v>
      </c>
    </row>
    <row r="1400" spans="11:26" ht="51.75" customHeight="1">
      <c r="K1400" s="63">
        <f t="shared" si="337"/>
        <v>0</v>
      </c>
      <c r="L1400" s="49">
        <f t="shared" si="338"/>
        <v>0</v>
      </c>
      <c r="M1400" s="22" t="str">
        <f t="shared" si="351"/>
        <v/>
      </c>
      <c r="N1400" s="22">
        <f t="shared" si="339"/>
        <v>0</v>
      </c>
      <c r="O1400" s="27">
        <f t="shared" si="340"/>
        <v>0</v>
      </c>
      <c r="P1400" s="27">
        <f t="shared" si="341"/>
        <v>0</v>
      </c>
      <c r="Q1400" s="27" t="str">
        <f t="shared" si="342"/>
        <v xml:space="preserve"> </v>
      </c>
      <c r="R1400" s="16" t="str">
        <f t="shared" si="343"/>
        <v/>
      </c>
      <c r="S1400" s="17" t="str">
        <f t="shared" si="344"/>
        <v/>
      </c>
      <c r="T1400" s="18" t="str">
        <f t="shared" si="336"/>
        <v/>
      </c>
      <c r="U1400" s="19" t="str">
        <f t="shared" si="345"/>
        <v/>
      </c>
      <c r="V1400" s="17" t="str">
        <f t="shared" si="346"/>
        <v/>
      </c>
      <c r="W1400" s="20" t="str">
        <f t="shared" si="347"/>
        <v/>
      </c>
      <c r="X1400" s="17" t="str">
        <f t="shared" si="348"/>
        <v/>
      </c>
      <c r="Y1400" s="17" t="str">
        <f t="shared" si="349"/>
        <v/>
      </c>
      <c r="Z1400" s="21" t="str">
        <f t="shared" si="350"/>
        <v xml:space="preserve"> </v>
      </c>
    </row>
    <row r="1401" spans="11:26" ht="51.75" customHeight="1">
      <c r="K1401" s="63">
        <f t="shared" si="337"/>
        <v>0</v>
      </c>
      <c r="L1401" s="49">
        <f t="shared" si="338"/>
        <v>0</v>
      </c>
      <c r="M1401" s="22" t="str">
        <f t="shared" si="351"/>
        <v/>
      </c>
      <c r="N1401" s="22">
        <f t="shared" si="339"/>
        <v>0</v>
      </c>
      <c r="O1401" s="27">
        <f t="shared" si="340"/>
        <v>0</v>
      </c>
      <c r="P1401" s="27">
        <f t="shared" si="341"/>
        <v>0</v>
      </c>
      <c r="Q1401" s="27" t="str">
        <f t="shared" si="342"/>
        <v xml:space="preserve"> </v>
      </c>
      <c r="R1401" s="16" t="str">
        <f t="shared" si="343"/>
        <v/>
      </c>
      <c r="S1401" s="17" t="str">
        <f t="shared" si="344"/>
        <v/>
      </c>
      <c r="T1401" s="18" t="str">
        <f t="shared" si="336"/>
        <v/>
      </c>
      <c r="U1401" s="19" t="str">
        <f t="shared" si="345"/>
        <v/>
      </c>
      <c r="V1401" s="17" t="str">
        <f t="shared" si="346"/>
        <v/>
      </c>
      <c r="W1401" s="20" t="str">
        <f t="shared" si="347"/>
        <v/>
      </c>
      <c r="X1401" s="17" t="str">
        <f t="shared" si="348"/>
        <v/>
      </c>
      <c r="Y1401" s="17" t="str">
        <f t="shared" si="349"/>
        <v/>
      </c>
      <c r="Z1401" s="21" t="str">
        <f t="shared" si="350"/>
        <v xml:space="preserve"> </v>
      </c>
    </row>
    <row r="1402" spans="11:26" ht="51.75" customHeight="1">
      <c r="K1402" s="63">
        <f t="shared" si="337"/>
        <v>0</v>
      </c>
      <c r="L1402" s="49">
        <f t="shared" si="338"/>
        <v>0</v>
      </c>
      <c r="M1402" s="22" t="str">
        <f t="shared" si="351"/>
        <v/>
      </c>
      <c r="N1402" s="22">
        <f t="shared" si="339"/>
        <v>0</v>
      </c>
      <c r="O1402" s="27">
        <f t="shared" si="340"/>
        <v>0</v>
      </c>
      <c r="P1402" s="27">
        <f t="shared" si="341"/>
        <v>0</v>
      </c>
      <c r="Q1402" s="27" t="str">
        <f t="shared" si="342"/>
        <v xml:space="preserve"> </v>
      </c>
      <c r="R1402" s="16" t="str">
        <f t="shared" si="343"/>
        <v/>
      </c>
      <c r="S1402" s="17" t="str">
        <f t="shared" si="344"/>
        <v/>
      </c>
      <c r="T1402" s="18" t="str">
        <f t="shared" si="336"/>
        <v/>
      </c>
      <c r="U1402" s="19" t="str">
        <f t="shared" si="345"/>
        <v/>
      </c>
      <c r="V1402" s="17" t="str">
        <f t="shared" si="346"/>
        <v/>
      </c>
      <c r="W1402" s="20" t="str">
        <f t="shared" si="347"/>
        <v/>
      </c>
      <c r="X1402" s="17" t="str">
        <f t="shared" si="348"/>
        <v/>
      </c>
      <c r="Y1402" s="17" t="str">
        <f t="shared" si="349"/>
        <v/>
      </c>
      <c r="Z1402" s="21" t="str">
        <f t="shared" si="350"/>
        <v xml:space="preserve"> </v>
      </c>
    </row>
    <row r="1403" spans="11:26" ht="51.75" customHeight="1">
      <c r="K1403" s="63">
        <f t="shared" si="337"/>
        <v>0</v>
      </c>
      <c r="L1403" s="49">
        <f t="shared" si="338"/>
        <v>0</v>
      </c>
      <c r="M1403" s="22" t="str">
        <f t="shared" si="351"/>
        <v/>
      </c>
      <c r="N1403" s="22">
        <f t="shared" si="339"/>
        <v>0</v>
      </c>
      <c r="O1403" s="27">
        <f t="shared" si="340"/>
        <v>0</v>
      </c>
      <c r="P1403" s="27">
        <f t="shared" si="341"/>
        <v>0</v>
      </c>
      <c r="Q1403" s="27" t="str">
        <f t="shared" si="342"/>
        <v xml:space="preserve"> </v>
      </c>
      <c r="R1403" s="16" t="str">
        <f t="shared" si="343"/>
        <v/>
      </c>
      <c r="S1403" s="17" t="str">
        <f t="shared" si="344"/>
        <v/>
      </c>
      <c r="T1403" s="18" t="str">
        <f t="shared" si="336"/>
        <v/>
      </c>
      <c r="U1403" s="19" t="str">
        <f t="shared" si="345"/>
        <v/>
      </c>
      <c r="V1403" s="17" t="str">
        <f t="shared" si="346"/>
        <v/>
      </c>
      <c r="W1403" s="20" t="str">
        <f t="shared" si="347"/>
        <v/>
      </c>
      <c r="X1403" s="17" t="str">
        <f t="shared" si="348"/>
        <v/>
      </c>
      <c r="Y1403" s="17" t="str">
        <f t="shared" si="349"/>
        <v/>
      </c>
      <c r="Z1403" s="21" t="str">
        <f t="shared" si="350"/>
        <v xml:space="preserve"> </v>
      </c>
    </row>
    <row r="1404" spans="11:26" ht="51.75" customHeight="1">
      <c r="K1404" s="63">
        <f t="shared" si="337"/>
        <v>0</v>
      </c>
      <c r="L1404" s="49">
        <f t="shared" si="338"/>
        <v>0</v>
      </c>
      <c r="M1404" s="22" t="str">
        <f t="shared" si="351"/>
        <v/>
      </c>
      <c r="N1404" s="22">
        <f t="shared" si="339"/>
        <v>0</v>
      </c>
      <c r="O1404" s="27">
        <f t="shared" si="340"/>
        <v>0</v>
      </c>
      <c r="P1404" s="27">
        <f t="shared" si="341"/>
        <v>0</v>
      </c>
      <c r="Q1404" s="27" t="str">
        <f t="shared" si="342"/>
        <v xml:space="preserve"> </v>
      </c>
      <c r="R1404" s="16" t="str">
        <f t="shared" si="343"/>
        <v/>
      </c>
      <c r="S1404" s="17" t="str">
        <f t="shared" si="344"/>
        <v/>
      </c>
      <c r="T1404" s="18" t="str">
        <f t="shared" si="336"/>
        <v/>
      </c>
      <c r="U1404" s="19" t="str">
        <f t="shared" si="345"/>
        <v/>
      </c>
      <c r="V1404" s="17" t="str">
        <f t="shared" si="346"/>
        <v/>
      </c>
      <c r="W1404" s="20" t="str">
        <f t="shared" si="347"/>
        <v/>
      </c>
      <c r="X1404" s="17" t="str">
        <f t="shared" si="348"/>
        <v/>
      </c>
      <c r="Y1404" s="17" t="str">
        <f t="shared" si="349"/>
        <v/>
      </c>
      <c r="Z1404" s="21" t="str">
        <f t="shared" si="350"/>
        <v xml:space="preserve"> </v>
      </c>
    </row>
    <row r="1405" spans="11:26" ht="51.75" customHeight="1">
      <c r="K1405" s="63">
        <f t="shared" si="337"/>
        <v>0</v>
      </c>
      <c r="L1405" s="49">
        <f t="shared" si="338"/>
        <v>0</v>
      </c>
      <c r="M1405" s="22" t="str">
        <f t="shared" si="351"/>
        <v/>
      </c>
      <c r="N1405" s="22">
        <f t="shared" si="339"/>
        <v>0</v>
      </c>
      <c r="O1405" s="27">
        <f t="shared" si="340"/>
        <v>0</v>
      </c>
      <c r="P1405" s="27">
        <f t="shared" si="341"/>
        <v>0</v>
      </c>
      <c r="Q1405" s="27" t="str">
        <f t="shared" si="342"/>
        <v xml:space="preserve"> </v>
      </c>
      <c r="R1405" s="16" t="str">
        <f t="shared" si="343"/>
        <v/>
      </c>
      <c r="S1405" s="17" t="str">
        <f t="shared" si="344"/>
        <v/>
      </c>
      <c r="T1405" s="18" t="str">
        <f t="shared" si="336"/>
        <v/>
      </c>
      <c r="U1405" s="19" t="str">
        <f t="shared" si="345"/>
        <v/>
      </c>
      <c r="V1405" s="17" t="str">
        <f t="shared" si="346"/>
        <v/>
      </c>
      <c r="W1405" s="20" t="str">
        <f t="shared" si="347"/>
        <v/>
      </c>
      <c r="X1405" s="17" t="str">
        <f t="shared" si="348"/>
        <v/>
      </c>
      <c r="Y1405" s="17" t="str">
        <f t="shared" si="349"/>
        <v/>
      </c>
      <c r="Z1405" s="21" t="str">
        <f t="shared" si="350"/>
        <v xml:space="preserve"> </v>
      </c>
    </row>
    <row r="1406" spans="11:26" ht="51.75" customHeight="1">
      <c r="K1406" s="63">
        <f t="shared" si="337"/>
        <v>0</v>
      </c>
      <c r="L1406" s="49">
        <f t="shared" si="338"/>
        <v>0</v>
      </c>
      <c r="M1406" s="22" t="str">
        <f t="shared" si="351"/>
        <v/>
      </c>
      <c r="N1406" s="22">
        <f t="shared" si="339"/>
        <v>0</v>
      </c>
      <c r="O1406" s="27">
        <f t="shared" si="340"/>
        <v>0</v>
      </c>
      <c r="P1406" s="27">
        <f t="shared" si="341"/>
        <v>0</v>
      </c>
      <c r="Q1406" s="27" t="str">
        <f t="shared" si="342"/>
        <v xml:space="preserve"> </v>
      </c>
      <c r="R1406" s="16" t="str">
        <f t="shared" si="343"/>
        <v/>
      </c>
      <c r="S1406" s="17" t="str">
        <f t="shared" si="344"/>
        <v/>
      </c>
      <c r="T1406" s="18" t="str">
        <f t="shared" si="336"/>
        <v/>
      </c>
      <c r="U1406" s="19" t="str">
        <f t="shared" si="345"/>
        <v/>
      </c>
      <c r="V1406" s="17" t="str">
        <f t="shared" si="346"/>
        <v/>
      </c>
      <c r="W1406" s="20" t="str">
        <f t="shared" si="347"/>
        <v/>
      </c>
      <c r="X1406" s="17" t="str">
        <f t="shared" si="348"/>
        <v/>
      </c>
      <c r="Y1406" s="17" t="str">
        <f t="shared" si="349"/>
        <v/>
      </c>
      <c r="Z1406" s="21" t="str">
        <f t="shared" si="350"/>
        <v xml:space="preserve"> </v>
      </c>
    </row>
    <row r="1407" spans="11:26" ht="51.75" customHeight="1">
      <c r="K1407" s="63">
        <f t="shared" si="337"/>
        <v>0</v>
      </c>
      <c r="L1407" s="49">
        <f t="shared" si="338"/>
        <v>0</v>
      </c>
      <c r="M1407" s="22" t="str">
        <f t="shared" si="351"/>
        <v/>
      </c>
      <c r="N1407" s="22">
        <f t="shared" si="339"/>
        <v>0</v>
      </c>
      <c r="O1407" s="27">
        <f t="shared" si="340"/>
        <v>0</v>
      </c>
      <c r="P1407" s="27">
        <f t="shared" si="341"/>
        <v>0</v>
      </c>
      <c r="Q1407" s="27" t="str">
        <f t="shared" si="342"/>
        <v xml:space="preserve"> </v>
      </c>
      <c r="R1407" s="16" t="str">
        <f t="shared" si="343"/>
        <v/>
      </c>
      <c r="S1407" s="17" t="str">
        <f t="shared" si="344"/>
        <v/>
      </c>
      <c r="T1407" s="18" t="str">
        <f t="shared" si="336"/>
        <v/>
      </c>
      <c r="U1407" s="19" t="str">
        <f t="shared" si="345"/>
        <v/>
      </c>
      <c r="V1407" s="17" t="str">
        <f t="shared" si="346"/>
        <v/>
      </c>
      <c r="W1407" s="20" t="str">
        <f t="shared" si="347"/>
        <v/>
      </c>
      <c r="X1407" s="17" t="str">
        <f t="shared" si="348"/>
        <v/>
      </c>
      <c r="Y1407" s="17" t="str">
        <f t="shared" si="349"/>
        <v/>
      </c>
      <c r="Z1407" s="21" t="str">
        <f t="shared" si="350"/>
        <v xml:space="preserve"> </v>
      </c>
    </row>
    <row r="1408" spans="11:26" ht="51.75" customHeight="1">
      <c r="K1408" s="63">
        <f t="shared" si="337"/>
        <v>0</v>
      </c>
      <c r="L1408" s="49">
        <f t="shared" si="338"/>
        <v>0</v>
      </c>
      <c r="M1408" s="22" t="str">
        <f t="shared" si="351"/>
        <v/>
      </c>
      <c r="N1408" s="22">
        <f t="shared" si="339"/>
        <v>0</v>
      </c>
      <c r="O1408" s="27">
        <f t="shared" si="340"/>
        <v>0</v>
      </c>
      <c r="P1408" s="27">
        <f t="shared" si="341"/>
        <v>0</v>
      </c>
      <c r="Q1408" s="27" t="str">
        <f t="shared" si="342"/>
        <v xml:space="preserve"> </v>
      </c>
      <c r="R1408" s="16" t="str">
        <f t="shared" si="343"/>
        <v/>
      </c>
      <c r="S1408" s="17" t="str">
        <f t="shared" si="344"/>
        <v/>
      </c>
      <c r="T1408" s="18" t="str">
        <f t="shared" si="336"/>
        <v/>
      </c>
      <c r="U1408" s="19" t="str">
        <f t="shared" si="345"/>
        <v/>
      </c>
      <c r="V1408" s="17" t="str">
        <f t="shared" si="346"/>
        <v/>
      </c>
      <c r="W1408" s="20" t="str">
        <f t="shared" si="347"/>
        <v/>
      </c>
      <c r="X1408" s="17" t="str">
        <f t="shared" si="348"/>
        <v/>
      </c>
      <c r="Y1408" s="17" t="str">
        <f t="shared" si="349"/>
        <v/>
      </c>
      <c r="Z1408" s="21" t="str">
        <f t="shared" si="350"/>
        <v xml:space="preserve"> </v>
      </c>
    </row>
    <row r="1409" spans="11:26" ht="51.75" customHeight="1">
      <c r="K1409" s="63">
        <f t="shared" si="337"/>
        <v>0</v>
      </c>
      <c r="L1409" s="49">
        <f t="shared" si="338"/>
        <v>0</v>
      </c>
      <c r="M1409" s="22" t="str">
        <f t="shared" si="351"/>
        <v/>
      </c>
      <c r="N1409" s="22">
        <f t="shared" si="339"/>
        <v>0</v>
      </c>
      <c r="O1409" s="27">
        <f t="shared" si="340"/>
        <v>0</v>
      </c>
      <c r="P1409" s="27">
        <f t="shared" si="341"/>
        <v>0</v>
      </c>
      <c r="Q1409" s="27" t="str">
        <f t="shared" si="342"/>
        <v xml:space="preserve"> </v>
      </c>
      <c r="R1409" s="16" t="str">
        <f t="shared" si="343"/>
        <v/>
      </c>
      <c r="S1409" s="17" t="str">
        <f t="shared" si="344"/>
        <v/>
      </c>
      <c r="T1409" s="18" t="str">
        <f t="shared" si="336"/>
        <v/>
      </c>
      <c r="U1409" s="19" t="str">
        <f t="shared" si="345"/>
        <v/>
      </c>
      <c r="V1409" s="17" t="str">
        <f t="shared" si="346"/>
        <v/>
      </c>
      <c r="W1409" s="20" t="str">
        <f t="shared" si="347"/>
        <v/>
      </c>
      <c r="X1409" s="17" t="str">
        <f t="shared" si="348"/>
        <v/>
      </c>
      <c r="Y1409" s="17" t="str">
        <f t="shared" si="349"/>
        <v/>
      </c>
      <c r="Z1409" s="21" t="str">
        <f t="shared" si="350"/>
        <v xml:space="preserve"> </v>
      </c>
    </row>
    <row r="1410" spans="11:26" ht="51.75" customHeight="1">
      <c r="K1410" s="63">
        <f t="shared" si="337"/>
        <v>0</v>
      </c>
      <c r="L1410" s="49">
        <f t="shared" si="338"/>
        <v>0</v>
      </c>
      <c r="M1410" s="22" t="str">
        <f t="shared" si="351"/>
        <v/>
      </c>
      <c r="N1410" s="22">
        <f t="shared" si="339"/>
        <v>0</v>
      </c>
      <c r="O1410" s="27">
        <f t="shared" si="340"/>
        <v>0</v>
      </c>
      <c r="P1410" s="27">
        <f t="shared" si="341"/>
        <v>0</v>
      </c>
      <c r="Q1410" s="27" t="str">
        <f t="shared" si="342"/>
        <v xml:space="preserve"> </v>
      </c>
      <c r="R1410" s="16" t="str">
        <f t="shared" si="343"/>
        <v/>
      </c>
      <c r="S1410" s="17" t="str">
        <f t="shared" si="344"/>
        <v/>
      </c>
      <c r="T1410" s="18" t="str">
        <f t="shared" si="336"/>
        <v/>
      </c>
      <c r="U1410" s="19" t="str">
        <f t="shared" si="345"/>
        <v/>
      </c>
      <c r="V1410" s="17" t="str">
        <f t="shared" si="346"/>
        <v/>
      </c>
      <c r="W1410" s="20" t="str">
        <f t="shared" si="347"/>
        <v/>
      </c>
      <c r="X1410" s="17" t="str">
        <f t="shared" si="348"/>
        <v/>
      </c>
      <c r="Y1410" s="17" t="str">
        <f t="shared" si="349"/>
        <v/>
      </c>
      <c r="Z1410" s="21" t="str">
        <f t="shared" si="350"/>
        <v xml:space="preserve"> </v>
      </c>
    </row>
    <row r="1411" spans="11:26" ht="51.75" customHeight="1">
      <c r="K1411" s="63">
        <f t="shared" si="337"/>
        <v>0</v>
      </c>
      <c r="L1411" s="49">
        <f t="shared" si="338"/>
        <v>0</v>
      </c>
      <c r="M1411" s="22" t="str">
        <f t="shared" si="351"/>
        <v/>
      </c>
      <c r="N1411" s="22">
        <f t="shared" si="339"/>
        <v>0</v>
      </c>
      <c r="O1411" s="27">
        <f t="shared" si="340"/>
        <v>0</v>
      </c>
      <c r="P1411" s="27">
        <f t="shared" si="341"/>
        <v>0</v>
      </c>
      <c r="Q1411" s="27" t="str">
        <f t="shared" si="342"/>
        <v xml:space="preserve"> </v>
      </c>
      <c r="R1411" s="16" t="str">
        <f t="shared" si="343"/>
        <v/>
      </c>
      <c r="S1411" s="17" t="str">
        <f t="shared" si="344"/>
        <v/>
      </c>
      <c r="T1411" s="18" t="str">
        <f t="shared" ref="T1411:T1474" si="352">IFERROR(IF(B1411="Vrouw",(-9.376+(0.0001882*(L1411*K1411))+(0.0022*(M1411*L1411))+(0.005841*(M1411*K1411))+(-0.002658*(M1411*F1411))+(0.07693*((F1411/G1411)*100))),-9.236+(0.0002708*(L1411*K1411))+(-0.001663*(M1411*L1411))+(0.007216*(M1411*K1411))+(0.02292*((F1411/G1411)*100))),"")</f>
        <v/>
      </c>
      <c r="U1411" s="19" t="str">
        <f t="shared" si="345"/>
        <v/>
      </c>
      <c r="V1411" s="17" t="str">
        <f t="shared" si="346"/>
        <v/>
      </c>
      <c r="W1411" s="20" t="str">
        <f t="shared" si="347"/>
        <v/>
      </c>
      <c r="X1411" s="17" t="str">
        <f t="shared" si="348"/>
        <v/>
      </c>
      <c r="Y1411" s="17" t="str">
        <f t="shared" si="349"/>
        <v/>
      </c>
      <c r="Z1411" s="21" t="str">
        <f t="shared" si="350"/>
        <v xml:space="preserve"> </v>
      </c>
    </row>
    <row r="1412" spans="11:26" ht="51.75" customHeight="1">
      <c r="K1412" s="63">
        <f t="shared" ref="K1412:K1475" si="353">IFERROR(D1412-E1412," ")</f>
        <v>0</v>
      </c>
      <c r="L1412" s="49">
        <f t="shared" ref="L1412:L1475" si="354">G1412-K1412</f>
        <v>0</v>
      </c>
      <c r="M1412" s="22" t="str">
        <f t="shared" si="351"/>
        <v/>
      </c>
      <c r="N1412" s="22">
        <f t="shared" ref="N1412:N1475" si="355">MROUND(YEARFRAC(H1412,C1412),0.5)</f>
        <v>0</v>
      </c>
      <c r="O1412" s="27">
        <f t="shared" ref="O1412:O1475" si="356">F1412*2.2046226218488</f>
        <v>0</v>
      </c>
      <c r="P1412" s="27">
        <f t="shared" ref="P1412:P1475" si="357">G1412*0.393700787</f>
        <v>0</v>
      </c>
      <c r="Q1412" s="27" t="str">
        <f t="shared" ref="Q1412:Q1475" si="358">IFERROR(AVERAGE(I1412,J1412)*0.393700787," ")</f>
        <v xml:space="preserve"> </v>
      </c>
      <c r="R1412" s="16" t="str">
        <f t="shared" ref="R1412:R1475" si="359">IFERROR(M1412-T1412,"")</f>
        <v/>
      </c>
      <c r="S1412" s="17" t="str">
        <f t="shared" ref="S1412:S1475" si="360">IFERROR(IF(R1412&gt;=0,_xlfn.CONCAT(A1412," heeft de piek groeispurt op ",ROUND(R1412,1)," jarige leeftijd."),""),"")</f>
        <v/>
      </c>
      <c r="T1412" s="18" t="str">
        <f t="shared" si="352"/>
        <v/>
      </c>
      <c r="U1412" s="19" t="str">
        <f t="shared" ref="U1412:U1475" si="361">IFERROR(IF(T1412&gt;=0,_xlfn.CONCAT(A1412," heeft de piek groeispurt ",ABS(ROUND(12*T1412,1))," maanden geleden gehad."),IF(T1412&lt;0,_xlfn.CONCAT(A1412," heeft over ",ABS(ROUND(12*T1412,1))," maanden de piek groeispurt."),"")),"")</f>
        <v/>
      </c>
      <c r="V1412" s="17" t="str">
        <f t="shared" ref="V1412:V1475" si="362">IF(OR(ISBLANK(B1412),ISBLANK(C1412),ISBLANK(D1412),ISBLANK(E1412),ISBLANK(F1412),ISBLANK(G1412),ISBLANK(H1412)),"",IF(B1412="Vrouw","Deze formule is meest betrouwbaar voor jongens",M1412/(6.986547255416+(0.115802846632*M1412)+(0.001450825199*M1412^2)+(0.004518400406*F1412)-(0.000034086447*F1412^2)-(0.151951447289*G1412)+(0.000932836659*G1412^2)-(0.000001656585*G1412^3)+(0.032198263733*L1412)-(0.000269025264*L1412^2)-(0.000760897942*(G1412*M1412)))))</f>
        <v/>
      </c>
      <c r="W1412" s="20" t="str">
        <f t="shared" ref="W1412:W1475" si="363">IFERROR(IF(V1412&gt;=0,_xlfn.CONCAT(A1412, " heeft de piek groeispurt op ",ROUND(V1412,1)," jarige leeftijd."),""),"")</f>
        <v/>
      </c>
      <c r="X1412" s="17" t="str">
        <f t="shared" ref="X1412:X1475" si="364">IF(OR(ISBLANK(B1412),ISBLANK(C1412),ISBLANK(D1412),ISBLANK(E1412),ISBLANK(F1412),ISBLANK(G1412),ISBLANK(H1412)),"",IFERROR(M1412-V1412, "Deze formule is meest betrouwbaar voor jongens"))</f>
        <v/>
      </c>
      <c r="Y1412" s="17" t="str">
        <f t="shared" ref="Y1412:Y1475" si="365">IFERROR(IF(X1412&gt;=0,_xlfn.CONCAT(A1412," heeft de piek groeispurt ",ABS(ROUND(12*X1412,1))," maanden geleden gehad."),IF(X1412&lt;0,_xlfn.CONCAT(A1412," heeft over ",ABS(ROUND(12*X1412,1))," maanden de piek groeispurt."),"")),"")</f>
        <v/>
      </c>
      <c r="Z1412" s="21" t="str">
        <f t="shared" ref="Z1412:Z1475" si="366">IFERROR(IF(B1412="Man",VLOOKUP(N1412,AA:AE,2,FALSE)+(VLOOKUP(N1412,AA:AE,3,FALSE)*P1412)+(VLOOKUP(N1412,AA:AE,4,FALSE)*O1412)+(VLOOKUP(N1412,AA:AE,5,FALSE)*Q1412),VLOOKUP(N1412,AF:AJ,2,FALSE)+(VLOOKUP(N1412,AF:AJ,3,FALSE)*P1412)+(VLOOKUP(N1412,AF:AJ,4,FALSE)*O1412)+(VLOOKUP(N1412,AF:AJ,5,FALSE)*Q1412))*2.54," ")</f>
        <v xml:space="preserve"> </v>
      </c>
    </row>
    <row r="1413" spans="11:26" ht="51.75" customHeight="1">
      <c r="K1413" s="63">
        <f t="shared" si="353"/>
        <v>0</v>
      </c>
      <c r="L1413" s="49">
        <f t="shared" si="354"/>
        <v>0</v>
      </c>
      <c r="M1413" s="22" t="str">
        <f t="shared" ref="M1413:M1476" si="367">IF(H1413="","",ROUND(YEARFRAC(H1413,C1413),1))</f>
        <v/>
      </c>
      <c r="N1413" s="22">
        <f t="shared" si="355"/>
        <v>0</v>
      </c>
      <c r="O1413" s="27">
        <f t="shared" si="356"/>
        <v>0</v>
      </c>
      <c r="P1413" s="27">
        <f t="shared" si="357"/>
        <v>0</v>
      </c>
      <c r="Q1413" s="27" t="str">
        <f t="shared" si="358"/>
        <v xml:space="preserve"> </v>
      </c>
      <c r="R1413" s="16" t="str">
        <f t="shared" si="359"/>
        <v/>
      </c>
      <c r="S1413" s="17" t="str">
        <f t="shared" si="360"/>
        <v/>
      </c>
      <c r="T1413" s="18" t="str">
        <f t="shared" si="352"/>
        <v/>
      </c>
      <c r="U1413" s="19" t="str">
        <f t="shared" si="361"/>
        <v/>
      </c>
      <c r="V1413" s="17" t="str">
        <f t="shared" si="362"/>
        <v/>
      </c>
      <c r="W1413" s="20" t="str">
        <f t="shared" si="363"/>
        <v/>
      </c>
      <c r="X1413" s="17" t="str">
        <f t="shared" si="364"/>
        <v/>
      </c>
      <c r="Y1413" s="17" t="str">
        <f t="shared" si="365"/>
        <v/>
      </c>
      <c r="Z1413" s="21" t="str">
        <f t="shared" si="366"/>
        <v xml:space="preserve"> </v>
      </c>
    </row>
    <row r="1414" spans="11:26" ht="51.75" customHeight="1">
      <c r="K1414" s="63">
        <f t="shared" si="353"/>
        <v>0</v>
      </c>
      <c r="L1414" s="49">
        <f t="shared" si="354"/>
        <v>0</v>
      </c>
      <c r="M1414" s="22" t="str">
        <f t="shared" si="367"/>
        <v/>
      </c>
      <c r="N1414" s="22">
        <f t="shared" si="355"/>
        <v>0</v>
      </c>
      <c r="O1414" s="27">
        <f t="shared" si="356"/>
        <v>0</v>
      </c>
      <c r="P1414" s="27">
        <f t="shared" si="357"/>
        <v>0</v>
      </c>
      <c r="Q1414" s="27" t="str">
        <f t="shared" si="358"/>
        <v xml:space="preserve"> </v>
      </c>
      <c r="R1414" s="16" t="str">
        <f t="shared" si="359"/>
        <v/>
      </c>
      <c r="S1414" s="17" t="str">
        <f t="shared" si="360"/>
        <v/>
      </c>
      <c r="T1414" s="18" t="str">
        <f t="shared" si="352"/>
        <v/>
      </c>
      <c r="U1414" s="19" t="str">
        <f t="shared" si="361"/>
        <v/>
      </c>
      <c r="V1414" s="17" t="str">
        <f t="shared" si="362"/>
        <v/>
      </c>
      <c r="W1414" s="20" t="str">
        <f t="shared" si="363"/>
        <v/>
      </c>
      <c r="X1414" s="17" t="str">
        <f t="shared" si="364"/>
        <v/>
      </c>
      <c r="Y1414" s="17" t="str">
        <f t="shared" si="365"/>
        <v/>
      </c>
      <c r="Z1414" s="21" t="str">
        <f t="shared" si="366"/>
        <v xml:space="preserve"> </v>
      </c>
    </row>
    <row r="1415" spans="11:26" ht="51.75" customHeight="1">
      <c r="K1415" s="63">
        <f t="shared" si="353"/>
        <v>0</v>
      </c>
      <c r="L1415" s="49">
        <f t="shared" si="354"/>
        <v>0</v>
      </c>
      <c r="M1415" s="22" t="str">
        <f t="shared" si="367"/>
        <v/>
      </c>
      <c r="N1415" s="22">
        <f t="shared" si="355"/>
        <v>0</v>
      </c>
      <c r="O1415" s="27">
        <f t="shared" si="356"/>
        <v>0</v>
      </c>
      <c r="P1415" s="27">
        <f t="shared" si="357"/>
        <v>0</v>
      </c>
      <c r="Q1415" s="27" t="str">
        <f t="shared" si="358"/>
        <v xml:space="preserve"> </v>
      </c>
      <c r="R1415" s="16" t="str">
        <f t="shared" si="359"/>
        <v/>
      </c>
      <c r="S1415" s="17" t="str">
        <f t="shared" si="360"/>
        <v/>
      </c>
      <c r="T1415" s="18" t="str">
        <f t="shared" si="352"/>
        <v/>
      </c>
      <c r="U1415" s="19" t="str">
        <f t="shared" si="361"/>
        <v/>
      </c>
      <c r="V1415" s="17" t="str">
        <f t="shared" si="362"/>
        <v/>
      </c>
      <c r="W1415" s="20" t="str">
        <f t="shared" si="363"/>
        <v/>
      </c>
      <c r="X1415" s="17" t="str">
        <f t="shared" si="364"/>
        <v/>
      </c>
      <c r="Y1415" s="17" t="str">
        <f t="shared" si="365"/>
        <v/>
      </c>
      <c r="Z1415" s="21" t="str">
        <f t="shared" si="366"/>
        <v xml:space="preserve"> </v>
      </c>
    </row>
    <row r="1416" spans="11:26" ht="51.75" customHeight="1">
      <c r="K1416" s="63">
        <f t="shared" si="353"/>
        <v>0</v>
      </c>
      <c r="L1416" s="49">
        <f t="shared" si="354"/>
        <v>0</v>
      </c>
      <c r="M1416" s="22" t="str">
        <f t="shared" si="367"/>
        <v/>
      </c>
      <c r="N1416" s="22">
        <f t="shared" si="355"/>
        <v>0</v>
      </c>
      <c r="O1416" s="27">
        <f t="shared" si="356"/>
        <v>0</v>
      </c>
      <c r="P1416" s="27">
        <f t="shared" si="357"/>
        <v>0</v>
      </c>
      <c r="Q1416" s="27" t="str">
        <f t="shared" si="358"/>
        <v xml:space="preserve"> </v>
      </c>
      <c r="R1416" s="16" t="str">
        <f t="shared" si="359"/>
        <v/>
      </c>
      <c r="S1416" s="17" t="str">
        <f t="shared" si="360"/>
        <v/>
      </c>
      <c r="T1416" s="18" t="str">
        <f t="shared" si="352"/>
        <v/>
      </c>
      <c r="U1416" s="19" t="str">
        <f t="shared" si="361"/>
        <v/>
      </c>
      <c r="V1416" s="17" t="str">
        <f t="shared" si="362"/>
        <v/>
      </c>
      <c r="W1416" s="20" t="str">
        <f t="shared" si="363"/>
        <v/>
      </c>
      <c r="X1416" s="17" t="str">
        <f t="shared" si="364"/>
        <v/>
      </c>
      <c r="Y1416" s="17" t="str">
        <f t="shared" si="365"/>
        <v/>
      </c>
      <c r="Z1416" s="21" t="str">
        <f t="shared" si="366"/>
        <v xml:space="preserve"> </v>
      </c>
    </row>
    <row r="1417" spans="11:26" ht="51.75" customHeight="1">
      <c r="K1417" s="63">
        <f t="shared" si="353"/>
        <v>0</v>
      </c>
      <c r="L1417" s="49">
        <f t="shared" si="354"/>
        <v>0</v>
      </c>
      <c r="M1417" s="22" t="str">
        <f t="shared" si="367"/>
        <v/>
      </c>
      <c r="N1417" s="22">
        <f t="shared" si="355"/>
        <v>0</v>
      </c>
      <c r="O1417" s="27">
        <f t="shared" si="356"/>
        <v>0</v>
      </c>
      <c r="P1417" s="27">
        <f t="shared" si="357"/>
        <v>0</v>
      </c>
      <c r="Q1417" s="27" t="str">
        <f t="shared" si="358"/>
        <v xml:space="preserve"> </v>
      </c>
      <c r="R1417" s="16" t="str">
        <f t="shared" si="359"/>
        <v/>
      </c>
      <c r="S1417" s="17" t="str">
        <f t="shared" si="360"/>
        <v/>
      </c>
      <c r="T1417" s="18" t="str">
        <f t="shared" si="352"/>
        <v/>
      </c>
      <c r="U1417" s="19" t="str">
        <f t="shared" si="361"/>
        <v/>
      </c>
      <c r="V1417" s="17" t="str">
        <f t="shared" si="362"/>
        <v/>
      </c>
      <c r="W1417" s="20" t="str">
        <f t="shared" si="363"/>
        <v/>
      </c>
      <c r="X1417" s="17" t="str">
        <f t="shared" si="364"/>
        <v/>
      </c>
      <c r="Y1417" s="17" t="str">
        <f t="shared" si="365"/>
        <v/>
      </c>
      <c r="Z1417" s="21" t="str">
        <f t="shared" si="366"/>
        <v xml:space="preserve"> </v>
      </c>
    </row>
    <row r="1418" spans="11:26" ht="51.75" customHeight="1">
      <c r="K1418" s="63">
        <f t="shared" si="353"/>
        <v>0</v>
      </c>
      <c r="L1418" s="49">
        <f t="shared" si="354"/>
        <v>0</v>
      </c>
      <c r="M1418" s="22" t="str">
        <f t="shared" si="367"/>
        <v/>
      </c>
      <c r="N1418" s="22">
        <f t="shared" si="355"/>
        <v>0</v>
      </c>
      <c r="O1418" s="27">
        <f t="shared" si="356"/>
        <v>0</v>
      </c>
      <c r="P1418" s="27">
        <f t="shared" si="357"/>
        <v>0</v>
      </c>
      <c r="Q1418" s="27" t="str">
        <f t="shared" si="358"/>
        <v xml:space="preserve"> </v>
      </c>
      <c r="R1418" s="16" t="str">
        <f t="shared" si="359"/>
        <v/>
      </c>
      <c r="S1418" s="17" t="str">
        <f t="shared" si="360"/>
        <v/>
      </c>
      <c r="T1418" s="18" t="str">
        <f t="shared" si="352"/>
        <v/>
      </c>
      <c r="U1418" s="19" t="str">
        <f t="shared" si="361"/>
        <v/>
      </c>
      <c r="V1418" s="17" t="str">
        <f t="shared" si="362"/>
        <v/>
      </c>
      <c r="W1418" s="20" t="str">
        <f t="shared" si="363"/>
        <v/>
      </c>
      <c r="X1418" s="17" t="str">
        <f t="shared" si="364"/>
        <v/>
      </c>
      <c r="Y1418" s="17" t="str">
        <f t="shared" si="365"/>
        <v/>
      </c>
      <c r="Z1418" s="21" t="str">
        <f t="shared" si="366"/>
        <v xml:space="preserve"> </v>
      </c>
    </row>
    <row r="1419" spans="11:26" ht="51.75" customHeight="1">
      <c r="K1419" s="63">
        <f t="shared" si="353"/>
        <v>0</v>
      </c>
      <c r="L1419" s="49">
        <f t="shared" si="354"/>
        <v>0</v>
      </c>
      <c r="M1419" s="22" t="str">
        <f t="shared" si="367"/>
        <v/>
      </c>
      <c r="N1419" s="22">
        <f t="shared" si="355"/>
        <v>0</v>
      </c>
      <c r="O1419" s="27">
        <f t="shared" si="356"/>
        <v>0</v>
      </c>
      <c r="P1419" s="27">
        <f t="shared" si="357"/>
        <v>0</v>
      </c>
      <c r="Q1419" s="27" t="str">
        <f t="shared" si="358"/>
        <v xml:space="preserve"> </v>
      </c>
      <c r="R1419" s="16" t="str">
        <f t="shared" si="359"/>
        <v/>
      </c>
      <c r="S1419" s="17" t="str">
        <f t="shared" si="360"/>
        <v/>
      </c>
      <c r="T1419" s="18" t="str">
        <f t="shared" si="352"/>
        <v/>
      </c>
      <c r="U1419" s="19" t="str">
        <f t="shared" si="361"/>
        <v/>
      </c>
      <c r="V1419" s="17" t="str">
        <f t="shared" si="362"/>
        <v/>
      </c>
      <c r="W1419" s="20" t="str">
        <f t="shared" si="363"/>
        <v/>
      </c>
      <c r="X1419" s="17" t="str">
        <f t="shared" si="364"/>
        <v/>
      </c>
      <c r="Y1419" s="17" t="str">
        <f t="shared" si="365"/>
        <v/>
      </c>
      <c r="Z1419" s="21" t="str">
        <f t="shared" si="366"/>
        <v xml:space="preserve"> </v>
      </c>
    </row>
    <row r="1420" spans="11:26" ht="51.75" customHeight="1">
      <c r="K1420" s="63">
        <f t="shared" si="353"/>
        <v>0</v>
      </c>
      <c r="L1420" s="49">
        <f t="shared" si="354"/>
        <v>0</v>
      </c>
      <c r="M1420" s="22" t="str">
        <f t="shared" si="367"/>
        <v/>
      </c>
      <c r="N1420" s="22">
        <f t="shared" si="355"/>
        <v>0</v>
      </c>
      <c r="O1420" s="27">
        <f t="shared" si="356"/>
        <v>0</v>
      </c>
      <c r="P1420" s="27">
        <f t="shared" si="357"/>
        <v>0</v>
      </c>
      <c r="Q1420" s="27" t="str">
        <f t="shared" si="358"/>
        <v xml:space="preserve"> </v>
      </c>
      <c r="R1420" s="16" t="str">
        <f t="shared" si="359"/>
        <v/>
      </c>
      <c r="S1420" s="17" t="str">
        <f t="shared" si="360"/>
        <v/>
      </c>
      <c r="T1420" s="18" t="str">
        <f t="shared" si="352"/>
        <v/>
      </c>
      <c r="U1420" s="19" t="str">
        <f t="shared" si="361"/>
        <v/>
      </c>
      <c r="V1420" s="17" t="str">
        <f t="shared" si="362"/>
        <v/>
      </c>
      <c r="W1420" s="20" t="str">
        <f t="shared" si="363"/>
        <v/>
      </c>
      <c r="X1420" s="17" t="str">
        <f t="shared" si="364"/>
        <v/>
      </c>
      <c r="Y1420" s="17" t="str">
        <f t="shared" si="365"/>
        <v/>
      </c>
      <c r="Z1420" s="21" t="str">
        <f t="shared" si="366"/>
        <v xml:space="preserve"> </v>
      </c>
    </row>
    <row r="1421" spans="11:26" ht="51.75" customHeight="1">
      <c r="K1421" s="63">
        <f t="shared" si="353"/>
        <v>0</v>
      </c>
      <c r="L1421" s="49">
        <f t="shared" si="354"/>
        <v>0</v>
      </c>
      <c r="M1421" s="22" t="str">
        <f t="shared" si="367"/>
        <v/>
      </c>
      <c r="N1421" s="22">
        <f t="shared" si="355"/>
        <v>0</v>
      </c>
      <c r="O1421" s="27">
        <f t="shared" si="356"/>
        <v>0</v>
      </c>
      <c r="P1421" s="27">
        <f t="shared" si="357"/>
        <v>0</v>
      </c>
      <c r="Q1421" s="27" t="str">
        <f t="shared" si="358"/>
        <v xml:space="preserve"> </v>
      </c>
      <c r="R1421" s="16" t="str">
        <f t="shared" si="359"/>
        <v/>
      </c>
      <c r="S1421" s="17" t="str">
        <f t="shared" si="360"/>
        <v/>
      </c>
      <c r="T1421" s="18" t="str">
        <f t="shared" si="352"/>
        <v/>
      </c>
      <c r="U1421" s="19" t="str">
        <f t="shared" si="361"/>
        <v/>
      </c>
      <c r="V1421" s="17" t="str">
        <f t="shared" si="362"/>
        <v/>
      </c>
      <c r="W1421" s="20" t="str">
        <f t="shared" si="363"/>
        <v/>
      </c>
      <c r="X1421" s="17" t="str">
        <f t="shared" si="364"/>
        <v/>
      </c>
      <c r="Y1421" s="17" t="str">
        <f t="shared" si="365"/>
        <v/>
      </c>
      <c r="Z1421" s="21" t="str">
        <f t="shared" si="366"/>
        <v xml:space="preserve"> </v>
      </c>
    </row>
    <row r="1422" spans="11:26" ht="51.75" customHeight="1">
      <c r="K1422" s="63">
        <f t="shared" si="353"/>
        <v>0</v>
      </c>
      <c r="L1422" s="49">
        <f t="shared" si="354"/>
        <v>0</v>
      </c>
      <c r="M1422" s="22" t="str">
        <f t="shared" si="367"/>
        <v/>
      </c>
      <c r="N1422" s="22">
        <f t="shared" si="355"/>
        <v>0</v>
      </c>
      <c r="O1422" s="27">
        <f t="shared" si="356"/>
        <v>0</v>
      </c>
      <c r="P1422" s="27">
        <f t="shared" si="357"/>
        <v>0</v>
      </c>
      <c r="Q1422" s="27" t="str">
        <f t="shared" si="358"/>
        <v xml:space="preserve"> </v>
      </c>
      <c r="R1422" s="16" t="str">
        <f t="shared" si="359"/>
        <v/>
      </c>
      <c r="S1422" s="17" t="str">
        <f t="shared" si="360"/>
        <v/>
      </c>
      <c r="T1422" s="18" t="str">
        <f t="shared" si="352"/>
        <v/>
      </c>
      <c r="U1422" s="19" t="str">
        <f t="shared" si="361"/>
        <v/>
      </c>
      <c r="V1422" s="17" t="str">
        <f t="shared" si="362"/>
        <v/>
      </c>
      <c r="W1422" s="20" t="str">
        <f t="shared" si="363"/>
        <v/>
      </c>
      <c r="X1422" s="17" t="str">
        <f t="shared" si="364"/>
        <v/>
      </c>
      <c r="Y1422" s="17" t="str">
        <f t="shared" si="365"/>
        <v/>
      </c>
      <c r="Z1422" s="21" t="str">
        <f t="shared" si="366"/>
        <v xml:space="preserve"> </v>
      </c>
    </row>
    <row r="1423" spans="11:26" ht="51.75" customHeight="1">
      <c r="K1423" s="63">
        <f t="shared" si="353"/>
        <v>0</v>
      </c>
      <c r="L1423" s="49">
        <f t="shared" si="354"/>
        <v>0</v>
      </c>
      <c r="M1423" s="22" t="str">
        <f t="shared" si="367"/>
        <v/>
      </c>
      <c r="N1423" s="22">
        <f t="shared" si="355"/>
        <v>0</v>
      </c>
      <c r="O1423" s="27">
        <f t="shared" si="356"/>
        <v>0</v>
      </c>
      <c r="P1423" s="27">
        <f t="shared" si="357"/>
        <v>0</v>
      </c>
      <c r="Q1423" s="27" t="str">
        <f t="shared" si="358"/>
        <v xml:space="preserve"> </v>
      </c>
      <c r="R1423" s="16" t="str">
        <f t="shared" si="359"/>
        <v/>
      </c>
      <c r="S1423" s="17" t="str">
        <f t="shared" si="360"/>
        <v/>
      </c>
      <c r="T1423" s="18" t="str">
        <f t="shared" si="352"/>
        <v/>
      </c>
      <c r="U1423" s="19" t="str">
        <f t="shared" si="361"/>
        <v/>
      </c>
      <c r="V1423" s="17" t="str">
        <f t="shared" si="362"/>
        <v/>
      </c>
      <c r="W1423" s="20" t="str">
        <f t="shared" si="363"/>
        <v/>
      </c>
      <c r="X1423" s="17" t="str">
        <f t="shared" si="364"/>
        <v/>
      </c>
      <c r="Y1423" s="17" t="str">
        <f t="shared" si="365"/>
        <v/>
      </c>
      <c r="Z1423" s="21" t="str">
        <f t="shared" si="366"/>
        <v xml:space="preserve"> </v>
      </c>
    </row>
    <row r="1424" spans="11:26" ht="51.75" customHeight="1">
      <c r="K1424" s="63">
        <f t="shared" si="353"/>
        <v>0</v>
      </c>
      <c r="L1424" s="49">
        <f t="shared" si="354"/>
        <v>0</v>
      </c>
      <c r="M1424" s="22" t="str">
        <f t="shared" si="367"/>
        <v/>
      </c>
      <c r="N1424" s="22">
        <f t="shared" si="355"/>
        <v>0</v>
      </c>
      <c r="O1424" s="27">
        <f t="shared" si="356"/>
        <v>0</v>
      </c>
      <c r="P1424" s="27">
        <f t="shared" si="357"/>
        <v>0</v>
      </c>
      <c r="Q1424" s="27" t="str">
        <f t="shared" si="358"/>
        <v xml:space="preserve"> </v>
      </c>
      <c r="R1424" s="16" t="str">
        <f t="shared" si="359"/>
        <v/>
      </c>
      <c r="S1424" s="17" t="str">
        <f t="shared" si="360"/>
        <v/>
      </c>
      <c r="T1424" s="18" t="str">
        <f t="shared" si="352"/>
        <v/>
      </c>
      <c r="U1424" s="19" t="str">
        <f t="shared" si="361"/>
        <v/>
      </c>
      <c r="V1424" s="17" t="str">
        <f t="shared" si="362"/>
        <v/>
      </c>
      <c r="W1424" s="20" t="str">
        <f t="shared" si="363"/>
        <v/>
      </c>
      <c r="X1424" s="17" t="str">
        <f t="shared" si="364"/>
        <v/>
      </c>
      <c r="Y1424" s="17" t="str">
        <f t="shared" si="365"/>
        <v/>
      </c>
      <c r="Z1424" s="21" t="str">
        <f t="shared" si="366"/>
        <v xml:space="preserve"> </v>
      </c>
    </row>
    <row r="1425" spans="11:26" ht="51.75" customHeight="1">
      <c r="K1425" s="63">
        <f t="shared" si="353"/>
        <v>0</v>
      </c>
      <c r="L1425" s="49">
        <f t="shared" si="354"/>
        <v>0</v>
      </c>
      <c r="M1425" s="22" t="str">
        <f t="shared" si="367"/>
        <v/>
      </c>
      <c r="N1425" s="22">
        <f t="shared" si="355"/>
        <v>0</v>
      </c>
      <c r="O1425" s="27">
        <f t="shared" si="356"/>
        <v>0</v>
      </c>
      <c r="P1425" s="27">
        <f t="shared" si="357"/>
        <v>0</v>
      </c>
      <c r="Q1425" s="27" t="str">
        <f t="shared" si="358"/>
        <v xml:space="preserve"> </v>
      </c>
      <c r="R1425" s="16" t="str">
        <f t="shared" si="359"/>
        <v/>
      </c>
      <c r="S1425" s="17" t="str">
        <f t="shared" si="360"/>
        <v/>
      </c>
      <c r="T1425" s="18" t="str">
        <f t="shared" si="352"/>
        <v/>
      </c>
      <c r="U1425" s="19" t="str">
        <f t="shared" si="361"/>
        <v/>
      </c>
      <c r="V1425" s="17" t="str">
        <f t="shared" si="362"/>
        <v/>
      </c>
      <c r="W1425" s="20" t="str">
        <f t="shared" si="363"/>
        <v/>
      </c>
      <c r="X1425" s="17" t="str">
        <f t="shared" si="364"/>
        <v/>
      </c>
      <c r="Y1425" s="17" t="str">
        <f t="shared" si="365"/>
        <v/>
      </c>
      <c r="Z1425" s="21" t="str">
        <f t="shared" si="366"/>
        <v xml:space="preserve"> </v>
      </c>
    </row>
    <row r="1426" spans="11:26" ht="51.75" customHeight="1">
      <c r="K1426" s="63">
        <f t="shared" si="353"/>
        <v>0</v>
      </c>
      <c r="L1426" s="49">
        <f t="shared" si="354"/>
        <v>0</v>
      </c>
      <c r="M1426" s="22" t="str">
        <f t="shared" si="367"/>
        <v/>
      </c>
      <c r="N1426" s="22">
        <f t="shared" si="355"/>
        <v>0</v>
      </c>
      <c r="O1426" s="27">
        <f t="shared" si="356"/>
        <v>0</v>
      </c>
      <c r="P1426" s="27">
        <f t="shared" si="357"/>
        <v>0</v>
      </c>
      <c r="Q1426" s="27" t="str">
        <f t="shared" si="358"/>
        <v xml:space="preserve"> </v>
      </c>
      <c r="R1426" s="16" t="str">
        <f t="shared" si="359"/>
        <v/>
      </c>
      <c r="S1426" s="17" t="str">
        <f t="shared" si="360"/>
        <v/>
      </c>
      <c r="T1426" s="18" t="str">
        <f t="shared" si="352"/>
        <v/>
      </c>
      <c r="U1426" s="19" t="str">
        <f t="shared" si="361"/>
        <v/>
      </c>
      <c r="V1426" s="17" t="str">
        <f t="shared" si="362"/>
        <v/>
      </c>
      <c r="W1426" s="20" t="str">
        <f t="shared" si="363"/>
        <v/>
      </c>
      <c r="X1426" s="17" t="str">
        <f t="shared" si="364"/>
        <v/>
      </c>
      <c r="Y1426" s="17" t="str">
        <f t="shared" si="365"/>
        <v/>
      </c>
      <c r="Z1426" s="21" t="str">
        <f t="shared" si="366"/>
        <v xml:space="preserve"> </v>
      </c>
    </row>
    <row r="1427" spans="11:26" ht="51.75" customHeight="1">
      <c r="K1427" s="63">
        <f t="shared" si="353"/>
        <v>0</v>
      </c>
      <c r="L1427" s="49">
        <f t="shared" si="354"/>
        <v>0</v>
      </c>
      <c r="M1427" s="22" t="str">
        <f t="shared" si="367"/>
        <v/>
      </c>
      <c r="N1427" s="22">
        <f t="shared" si="355"/>
        <v>0</v>
      </c>
      <c r="O1427" s="27">
        <f t="shared" si="356"/>
        <v>0</v>
      </c>
      <c r="P1427" s="27">
        <f t="shared" si="357"/>
        <v>0</v>
      </c>
      <c r="Q1427" s="27" t="str">
        <f t="shared" si="358"/>
        <v xml:space="preserve"> </v>
      </c>
      <c r="R1427" s="16" t="str">
        <f t="shared" si="359"/>
        <v/>
      </c>
      <c r="S1427" s="17" t="str">
        <f t="shared" si="360"/>
        <v/>
      </c>
      <c r="T1427" s="18" t="str">
        <f t="shared" si="352"/>
        <v/>
      </c>
      <c r="U1427" s="19" t="str">
        <f t="shared" si="361"/>
        <v/>
      </c>
      <c r="V1427" s="17" t="str">
        <f t="shared" si="362"/>
        <v/>
      </c>
      <c r="W1427" s="20" t="str">
        <f t="shared" si="363"/>
        <v/>
      </c>
      <c r="X1427" s="17" t="str">
        <f t="shared" si="364"/>
        <v/>
      </c>
      <c r="Y1427" s="17" t="str">
        <f t="shared" si="365"/>
        <v/>
      </c>
      <c r="Z1427" s="21" t="str">
        <f t="shared" si="366"/>
        <v xml:space="preserve"> </v>
      </c>
    </row>
    <row r="1428" spans="11:26" ht="51.75" customHeight="1">
      <c r="K1428" s="63">
        <f t="shared" si="353"/>
        <v>0</v>
      </c>
      <c r="L1428" s="49">
        <f t="shared" si="354"/>
        <v>0</v>
      </c>
      <c r="M1428" s="22" t="str">
        <f t="shared" si="367"/>
        <v/>
      </c>
      <c r="N1428" s="22">
        <f t="shared" si="355"/>
        <v>0</v>
      </c>
      <c r="O1428" s="27">
        <f t="shared" si="356"/>
        <v>0</v>
      </c>
      <c r="P1428" s="27">
        <f t="shared" si="357"/>
        <v>0</v>
      </c>
      <c r="Q1428" s="27" t="str">
        <f t="shared" si="358"/>
        <v xml:space="preserve"> </v>
      </c>
      <c r="R1428" s="16" t="str">
        <f t="shared" si="359"/>
        <v/>
      </c>
      <c r="S1428" s="17" t="str">
        <f t="shared" si="360"/>
        <v/>
      </c>
      <c r="T1428" s="18" t="str">
        <f t="shared" si="352"/>
        <v/>
      </c>
      <c r="U1428" s="19" t="str">
        <f t="shared" si="361"/>
        <v/>
      </c>
      <c r="V1428" s="17" t="str">
        <f t="shared" si="362"/>
        <v/>
      </c>
      <c r="W1428" s="20" t="str">
        <f t="shared" si="363"/>
        <v/>
      </c>
      <c r="X1428" s="17" t="str">
        <f t="shared" si="364"/>
        <v/>
      </c>
      <c r="Y1428" s="17" t="str">
        <f t="shared" si="365"/>
        <v/>
      </c>
      <c r="Z1428" s="21" t="str">
        <f t="shared" si="366"/>
        <v xml:space="preserve"> </v>
      </c>
    </row>
    <row r="1429" spans="11:26" ht="51.75" customHeight="1">
      <c r="K1429" s="63">
        <f t="shared" si="353"/>
        <v>0</v>
      </c>
      <c r="L1429" s="49">
        <f t="shared" si="354"/>
        <v>0</v>
      </c>
      <c r="M1429" s="22" t="str">
        <f t="shared" si="367"/>
        <v/>
      </c>
      <c r="N1429" s="22">
        <f t="shared" si="355"/>
        <v>0</v>
      </c>
      <c r="O1429" s="27">
        <f t="shared" si="356"/>
        <v>0</v>
      </c>
      <c r="P1429" s="27">
        <f t="shared" si="357"/>
        <v>0</v>
      </c>
      <c r="Q1429" s="27" t="str">
        <f t="shared" si="358"/>
        <v xml:space="preserve"> </v>
      </c>
      <c r="R1429" s="16" t="str">
        <f t="shared" si="359"/>
        <v/>
      </c>
      <c r="S1429" s="17" t="str">
        <f t="shared" si="360"/>
        <v/>
      </c>
      <c r="T1429" s="18" t="str">
        <f t="shared" si="352"/>
        <v/>
      </c>
      <c r="U1429" s="19" t="str">
        <f t="shared" si="361"/>
        <v/>
      </c>
      <c r="V1429" s="17" t="str">
        <f t="shared" si="362"/>
        <v/>
      </c>
      <c r="W1429" s="20" t="str">
        <f t="shared" si="363"/>
        <v/>
      </c>
      <c r="X1429" s="17" t="str">
        <f t="shared" si="364"/>
        <v/>
      </c>
      <c r="Y1429" s="17" t="str">
        <f t="shared" si="365"/>
        <v/>
      </c>
      <c r="Z1429" s="21" t="str">
        <f t="shared" si="366"/>
        <v xml:space="preserve"> </v>
      </c>
    </row>
    <row r="1430" spans="11:26" ht="51.75" customHeight="1">
      <c r="K1430" s="63">
        <f t="shared" si="353"/>
        <v>0</v>
      </c>
      <c r="L1430" s="49">
        <f t="shared" si="354"/>
        <v>0</v>
      </c>
      <c r="M1430" s="22" t="str">
        <f t="shared" si="367"/>
        <v/>
      </c>
      <c r="N1430" s="22">
        <f t="shared" si="355"/>
        <v>0</v>
      </c>
      <c r="O1430" s="27">
        <f t="shared" si="356"/>
        <v>0</v>
      </c>
      <c r="P1430" s="27">
        <f t="shared" si="357"/>
        <v>0</v>
      </c>
      <c r="Q1430" s="27" t="str">
        <f t="shared" si="358"/>
        <v xml:space="preserve"> </v>
      </c>
      <c r="R1430" s="16" t="str">
        <f t="shared" si="359"/>
        <v/>
      </c>
      <c r="S1430" s="17" t="str">
        <f t="shared" si="360"/>
        <v/>
      </c>
      <c r="T1430" s="18" t="str">
        <f t="shared" si="352"/>
        <v/>
      </c>
      <c r="U1430" s="19" t="str">
        <f t="shared" si="361"/>
        <v/>
      </c>
      <c r="V1430" s="17" t="str">
        <f t="shared" si="362"/>
        <v/>
      </c>
      <c r="W1430" s="20" t="str">
        <f t="shared" si="363"/>
        <v/>
      </c>
      <c r="X1430" s="17" t="str">
        <f t="shared" si="364"/>
        <v/>
      </c>
      <c r="Y1430" s="17" t="str">
        <f t="shared" si="365"/>
        <v/>
      </c>
      <c r="Z1430" s="21" t="str">
        <f t="shared" si="366"/>
        <v xml:space="preserve"> </v>
      </c>
    </row>
    <row r="1431" spans="11:26" ht="51.75" customHeight="1">
      <c r="K1431" s="63">
        <f t="shared" si="353"/>
        <v>0</v>
      </c>
      <c r="L1431" s="49">
        <f t="shared" si="354"/>
        <v>0</v>
      </c>
      <c r="M1431" s="22" t="str">
        <f t="shared" si="367"/>
        <v/>
      </c>
      <c r="N1431" s="22">
        <f t="shared" si="355"/>
        <v>0</v>
      </c>
      <c r="O1431" s="27">
        <f t="shared" si="356"/>
        <v>0</v>
      </c>
      <c r="P1431" s="27">
        <f t="shared" si="357"/>
        <v>0</v>
      </c>
      <c r="Q1431" s="27" t="str">
        <f t="shared" si="358"/>
        <v xml:space="preserve"> </v>
      </c>
      <c r="R1431" s="16" t="str">
        <f t="shared" si="359"/>
        <v/>
      </c>
      <c r="S1431" s="17" t="str">
        <f t="shared" si="360"/>
        <v/>
      </c>
      <c r="T1431" s="18" t="str">
        <f t="shared" si="352"/>
        <v/>
      </c>
      <c r="U1431" s="19" t="str">
        <f t="shared" si="361"/>
        <v/>
      </c>
      <c r="V1431" s="17" t="str">
        <f t="shared" si="362"/>
        <v/>
      </c>
      <c r="W1431" s="20" t="str">
        <f t="shared" si="363"/>
        <v/>
      </c>
      <c r="X1431" s="17" t="str">
        <f t="shared" si="364"/>
        <v/>
      </c>
      <c r="Y1431" s="17" t="str">
        <f t="shared" si="365"/>
        <v/>
      </c>
      <c r="Z1431" s="21" t="str">
        <f t="shared" si="366"/>
        <v xml:space="preserve"> </v>
      </c>
    </row>
    <row r="1432" spans="11:26" ht="51.75" customHeight="1">
      <c r="K1432" s="63">
        <f t="shared" si="353"/>
        <v>0</v>
      </c>
      <c r="L1432" s="49">
        <f t="shared" si="354"/>
        <v>0</v>
      </c>
      <c r="M1432" s="22" t="str">
        <f t="shared" si="367"/>
        <v/>
      </c>
      <c r="N1432" s="22">
        <f t="shared" si="355"/>
        <v>0</v>
      </c>
      <c r="O1432" s="27">
        <f t="shared" si="356"/>
        <v>0</v>
      </c>
      <c r="P1432" s="27">
        <f t="shared" si="357"/>
        <v>0</v>
      </c>
      <c r="Q1432" s="27" t="str">
        <f t="shared" si="358"/>
        <v xml:space="preserve"> </v>
      </c>
      <c r="R1432" s="16" t="str">
        <f t="shared" si="359"/>
        <v/>
      </c>
      <c r="S1432" s="17" t="str">
        <f t="shared" si="360"/>
        <v/>
      </c>
      <c r="T1432" s="18" t="str">
        <f t="shared" si="352"/>
        <v/>
      </c>
      <c r="U1432" s="19" t="str">
        <f t="shared" si="361"/>
        <v/>
      </c>
      <c r="V1432" s="17" t="str">
        <f t="shared" si="362"/>
        <v/>
      </c>
      <c r="W1432" s="20" t="str">
        <f t="shared" si="363"/>
        <v/>
      </c>
      <c r="X1432" s="17" t="str">
        <f t="shared" si="364"/>
        <v/>
      </c>
      <c r="Y1432" s="17" t="str">
        <f t="shared" si="365"/>
        <v/>
      </c>
      <c r="Z1432" s="21" t="str">
        <f t="shared" si="366"/>
        <v xml:space="preserve"> </v>
      </c>
    </row>
    <row r="1433" spans="11:26" ht="51.75" customHeight="1">
      <c r="K1433" s="63">
        <f t="shared" si="353"/>
        <v>0</v>
      </c>
      <c r="L1433" s="49">
        <f t="shared" si="354"/>
        <v>0</v>
      </c>
      <c r="M1433" s="22" t="str">
        <f t="shared" si="367"/>
        <v/>
      </c>
      <c r="N1433" s="22">
        <f t="shared" si="355"/>
        <v>0</v>
      </c>
      <c r="O1433" s="27">
        <f t="shared" si="356"/>
        <v>0</v>
      </c>
      <c r="P1433" s="27">
        <f t="shared" si="357"/>
        <v>0</v>
      </c>
      <c r="Q1433" s="27" t="str">
        <f t="shared" si="358"/>
        <v xml:space="preserve"> </v>
      </c>
      <c r="R1433" s="16" t="str">
        <f t="shared" si="359"/>
        <v/>
      </c>
      <c r="S1433" s="17" t="str">
        <f t="shared" si="360"/>
        <v/>
      </c>
      <c r="T1433" s="18" t="str">
        <f t="shared" si="352"/>
        <v/>
      </c>
      <c r="U1433" s="19" t="str">
        <f t="shared" si="361"/>
        <v/>
      </c>
      <c r="V1433" s="17" t="str">
        <f t="shared" si="362"/>
        <v/>
      </c>
      <c r="W1433" s="20" t="str">
        <f t="shared" si="363"/>
        <v/>
      </c>
      <c r="X1433" s="17" t="str">
        <f t="shared" si="364"/>
        <v/>
      </c>
      <c r="Y1433" s="17" t="str">
        <f t="shared" si="365"/>
        <v/>
      </c>
      <c r="Z1433" s="21" t="str">
        <f t="shared" si="366"/>
        <v xml:space="preserve"> </v>
      </c>
    </row>
    <row r="1434" spans="11:26" ht="51.75" customHeight="1">
      <c r="K1434" s="63">
        <f t="shared" si="353"/>
        <v>0</v>
      </c>
      <c r="L1434" s="49">
        <f t="shared" si="354"/>
        <v>0</v>
      </c>
      <c r="M1434" s="22" t="str">
        <f t="shared" si="367"/>
        <v/>
      </c>
      <c r="N1434" s="22">
        <f t="shared" si="355"/>
        <v>0</v>
      </c>
      <c r="O1434" s="27">
        <f t="shared" si="356"/>
        <v>0</v>
      </c>
      <c r="P1434" s="27">
        <f t="shared" si="357"/>
        <v>0</v>
      </c>
      <c r="Q1434" s="27" t="str">
        <f t="shared" si="358"/>
        <v xml:space="preserve"> </v>
      </c>
      <c r="R1434" s="16" t="str">
        <f t="shared" si="359"/>
        <v/>
      </c>
      <c r="S1434" s="17" t="str">
        <f t="shared" si="360"/>
        <v/>
      </c>
      <c r="T1434" s="18" t="str">
        <f t="shared" si="352"/>
        <v/>
      </c>
      <c r="U1434" s="19" t="str">
        <f t="shared" si="361"/>
        <v/>
      </c>
      <c r="V1434" s="17" t="str">
        <f t="shared" si="362"/>
        <v/>
      </c>
      <c r="W1434" s="20" t="str">
        <f t="shared" si="363"/>
        <v/>
      </c>
      <c r="X1434" s="17" t="str">
        <f t="shared" si="364"/>
        <v/>
      </c>
      <c r="Y1434" s="17" t="str">
        <f t="shared" si="365"/>
        <v/>
      </c>
      <c r="Z1434" s="21" t="str">
        <f t="shared" si="366"/>
        <v xml:space="preserve"> </v>
      </c>
    </row>
    <row r="1435" spans="11:26" ht="51.75" customHeight="1">
      <c r="K1435" s="63">
        <f t="shared" si="353"/>
        <v>0</v>
      </c>
      <c r="L1435" s="49">
        <f t="shared" si="354"/>
        <v>0</v>
      </c>
      <c r="M1435" s="22" t="str">
        <f t="shared" si="367"/>
        <v/>
      </c>
      <c r="N1435" s="22">
        <f t="shared" si="355"/>
        <v>0</v>
      </c>
      <c r="O1435" s="27">
        <f t="shared" si="356"/>
        <v>0</v>
      </c>
      <c r="P1435" s="27">
        <f t="shared" si="357"/>
        <v>0</v>
      </c>
      <c r="Q1435" s="27" t="str">
        <f t="shared" si="358"/>
        <v xml:space="preserve"> </v>
      </c>
      <c r="R1435" s="16" t="str">
        <f t="shared" si="359"/>
        <v/>
      </c>
      <c r="S1435" s="17" t="str">
        <f t="shared" si="360"/>
        <v/>
      </c>
      <c r="T1435" s="18" t="str">
        <f t="shared" si="352"/>
        <v/>
      </c>
      <c r="U1435" s="19" t="str">
        <f t="shared" si="361"/>
        <v/>
      </c>
      <c r="V1435" s="17" t="str">
        <f t="shared" si="362"/>
        <v/>
      </c>
      <c r="W1435" s="20" t="str">
        <f t="shared" si="363"/>
        <v/>
      </c>
      <c r="X1435" s="17" t="str">
        <f t="shared" si="364"/>
        <v/>
      </c>
      <c r="Y1435" s="17" t="str">
        <f t="shared" si="365"/>
        <v/>
      </c>
      <c r="Z1435" s="21" t="str">
        <f t="shared" si="366"/>
        <v xml:space="preserve"> </v>
      </c>
    </row>
    <row r="1436" spans="11:26" ht="51.75" customHeight="1">
      <c r="K1436" s="63">
        <f t="shared" si="353"/>
        <v>0</v>
      </c>
      <c r="L1436" s="49">
        <f t="shared" si="354"/>
        <v>0</v>
      </c>
      <c r="M1436" s="22" t="str">
        <f t="shared" si="367"/>
        <v/>
      </c>
      <c r="N1436" s="22">
        <f t="shared" si="355"/>
        <v>0</v>
      </c>
      <c r="O1436" s="27">
        <f t="shared" si="356"/>
        <v>0</v>
      </c>
      <c r="P1436" s="27">
        <f t="shared" si="357"/>
        <v>0</v>
      </c>
      <c r="Q1436" s="27" t="str">
        <f t="shared" si="358"/>
        <v xml:space="preserve"> </v>
      </c>
      <c r="R1436" s="16" t="str">
        <f t="shared" si="359"/>
        <v/>
      </c>
      <c r="S1436" s="17" t="str">
        <f t="shared" si="360"/>
        <v/>
      </c>
      <c r="T1436" s="18" t="str">
        <f t="shared" si="352"/>
        <v/>
      </c>
      <c r="U1436" s="19" t="str">
        <f t="shared" si="361"/>
        <v/>
      </c>
      <c r="V1436" s="17" t="str">
        <f t="shared" si="362"/>
        <v/>
      </c>
      <c r="W1436" s="20" t="str">
        <f t="shared" si="363"/>
        <v/>
      </c>
      <c r="X1436" s="17" t="str">
        <f t="shared" si="364"/>
        <v/>
      </c>
      <c r="Y1436" s="17" t="str">
        <f t="shared" si="365"/>
        <v/>
      </c>
      <c r="Z1436" s="21" t="str">
        <f t="shared" si="366"/>
        <v xml:space="preserve"> </v>
      </c>
    </row>
    <row r="1437" spans="11:26" ht="51.75" customHeight="1">
      <c r="K1437" s="63">
        <f t="shared" si="353"/>
        <v>0</v>
      </c>
      <c r="L1437" s="49">
        <f t="shared" si="354"/>
        <v>0</v>
      </c>
      <c r="M1437" s="22" t="str">
        <f t="shared" si="367"/>
        <v/>
      </c>
      <c r="N1437" s="22">
        <f t="shared" si="355"/>
        <v>0</v>
      </c>
      <c r="O1437" s="27">
        <f t="shared" si="356"/>
        <v>0</v>
      </c>
      <c r="P1437" s="27">
        <f t="shared" si="357"/>
        <v>0</v>
      </c>
      <c r="Q1437" s="27" t="str">
        <f t="shared" si="358"/>
        <v xml:space="preserve"> </v>
      </c>
      <c r="R1437" s="16" t="str">
        <f t="shared" si="359"/>
        <v/>
      </c>
      <c r="S1437" s="17" t="str">
        <f t="shared" si="360"/>
        <v/>
      </c>
      <c r="T1437" s="18" t="str">
        <f t="shared" si="352"/>
        <v/>
      </c>
      <c r="U1437" s="19" t="str">
        <f t="shared" si="361"/>
        <v/>
      </c>
      <c r="V1437" s="17" t="str">
        <f t="shared" si="362"/>
        <v/>
      </c>
      <c r="W1437" s="20" t="str">
        <f t="shared" si="363"/>
        <v/>
      </c>
      <c r="X1437" s="17" t="str">
        <f t="shared" si="364"/>
        <v/>
      </c>
      <c r="Y1437" s="17" t="str">
        <f t="shared" si="365"/>
        <v/>
      </c>
      <c r="Z1437" s="21" t="str">
        <f t="shared" si="366"/>
        <v xml:space="preserve"> </v>
      </c>
    </row>
    <row r="1438" spans="11:26" ht="51.75" customHeight="1">
      <c r="K1438" s="63">
        <f t="shared" si="353"/>
        <v>0</v>
      </c>
      <c r="L1438" s="49">
        <f t="shared" si="354"/>
        <v>0</v>
      </c>
      <c r="M1438" s="22" t="str">
        <f t="shared" si="367"/>
        <v/>
      </c>
      <c r="N1438" s="22">
        <f t="shared" si="355"/>
        <v>0</v>
      </c>
      <c r="O1438" s="27">
        <f t="shared" si="356"/>
        <v>0</v>
      </c>
      <c r="P1438" s="27">
        <f t="shared" si="357"/>
        <v>0</v>
      </c>
      <c r="Q1438" s="27" t="str">
        <f t="shared" si="358"/>
        <v xml:space="preserve"> </v>
      </c>
      <c r="R1438" s="16" t="str">
        <f t="shared" si="359"/>
        <v/>
      </c>
      <c r="S1438" s="17" t="str">
        <f t="shared" si="360"/>
        <v/>
      </c>
      <c r="T1438" s="18" t="str">
        <f t="shared" si="352"/>
        <v/>
      </c>
      <c r="U1438" s="19" t="str">
        <f t="shared" si="361"/>
        <v/>
      </c>
      <c r="V1438" s="17" t="str">
        <f t="shared" si="362"/>
        <v/>
      </c>
      <c r="W1438" s="20" t="str">
        <f t="shared" si="363"/>
        <v/>
      </c>
      <c r="X1438" s="17" t="str">
        <f t="shared" si="364"/>
        <v/>
      </c>
      <c r="Y1438" s="17" t="str">
        <f t="shared" si="365"/>
        <v/>
      </c>
      <c r="Z1438" s="21" t="str">
        <f t="shared" si="366"/>
        <v xml:space="preserve"> </v>
      </c>
    </row>
    <row r="1439" spans="11:26" ht="51.75" customHeight="1">
      <c r="K1439" s="63">
        <f t="shared" si="353"/>
        <v>0</v>
      </c>
      <c r="L1439" s="49">
        <f t="shared" si="354"/>
        <v>0</v>
      </c>
      <c r="M1439" s="22" t="str">
        <f t="shared" si="367"/>
        <v/>
      </c>
      <c r="N1439" s="22">
        <f t="shared" si="355"/>
        <v>0</v>
      </c>
      <c r="O1439" s="27">
        <f t="shared" si="356"/>
        <v>0</v>
      </c>
      <c r="P1439" s="27">
        <f t="shared" si="357"/>
        <v>0</v>
      </c>
      <c r="Q1439" s="27" t="str">
        <f t="shared" si="358"/>
        <v xml:space="preserve"> </v>
      </c>
      <c r="R1439" s="16" t="str">
        <f t="shared" si="359"/>
        <v/>
      </c>
      <c r="S1439" s="17" t="str">
        <f t="shared" si="360"/>
        <v/>
      </c>
      <c r="T1439" s="18" t="str">
        <f t="shared" si="352"/>
        <v/>
      </c>
      <c r="U1439" s="19" t="str">
        <f t="shared" si="361"/>
        <v/>
      </c>
      <c r="V1439" s="17" t="str">
        <f t="shared" si="362"/>
        <v/>
      </c>
      <c r="W1439" s="20" t="str">
        <f t="shared" si="363"/>
        <v/>
      </c>
      <c r="X1439" s="17" t="str">
        <f t="shared" si="364"/>
        <v/>
      </c>
      <c r="Y1439" s="17" t="str">
        <f t="shared" si="365"/>
        <v/>
      </c>
      <c r="Z1439" s="21" t="str">
        <f t="shared" si="366"/>
        <v xml:space="preserve"> </v>
      </c>
    </row>
    <row r="1440" spans="11:26" ht="51.75" customHeight="1">
      <c r="K1440" s="63">
        <f t="shared" si="353"/>
        <v>0</v>
      </c>
      <c r="L1440" s="49">
        <f t="shared" si="354"/>
        <v>0</v>
      </c>
      <c r="M1440" s="22" t="str">
        <f t="shared" si="367"/>
        <v/>
      </c>
      <c r="N1440" s="22">
        <f t="shared" si="355"/>
        <v>0</v>
      </c>
      <c r="O1440" s="27">
        <f t="shared" si="356"/>
        <v>0</v>
      </c>
      <c r="P1440" s="27">
        <f t="shared" si="357"/>
        <v>0</v>
      </c>
      <c r="Q1440" s="27" t="str">
        <f t="shared" si="358"/>
        <v xml:space="preserve"> </v>
      </c>
      <c r="R1440" s="16" t="str">
        <f t="shared" si="359"/>
        <v/>
      </c>
      <c r="S1440" s="17" t="str">
        <f t="shared" si="360"/>
        <v/>
      </c>
      <c r="T1440" s="18" t="str">
        <f t="shared" si="352"/>
        <v/>
      </c>
      <c r="U1440" s="19" t="str">
        <f t="shared" si="361"/>
        <v/>
      </c>
      <c r="V1440" s="17" t="str">
        <f t="shared" si="362"/>
        <v/>
      </c>
      <c r="W1440" s="20" t="str">
        <f t="shared" si="363"/>
        <v/>
      </c>
      <c r="X1440" s="17" t="str">
        <f t="shared" si="364"/>
        <v/>
      </c>
      <c r="Y1440" s="17" t="str">
        <f t="shared" si="365"/>
        <v/>
      </c>
      <c r="Z1440" s="21" t="str">
        <f t="shared" si="366"/>
        <v xml:space="preserve"> </v>
      </c>
    </row>
    <row r="1441" spans="11:26" ht="51.75" customHeight="1">
      <c r="K1441" s="63">
        <f t="shared" si="353"/>
        <v>0</v>
      </c>
      <c r="L1441" s="49">
        <f t="shared" si="354"/>
        <v>0</v>
      </c>
      <c r="M1441" s="22" t="str">
        <f t="shared" si="367"/>
        <v/>
      </c>
      <c r="N1441" s="22">
        <f t="shared" si="355"/>
        <v>0</v>
      </c>
      <c r="O1441" s="27">
        <f t="shared" si="356"/>
        <v>0</v>
      </c>
      <c r="P1441" s="27">
        <f t="shared" si="357"/>
        <v>0</v>
      </c>
      <c r="Q1441" s="27" t="str">
        <f t="shared" si="358"/>
        <v xml:space="preserve"> </v>
      </c>
      <c r="R1441" s="16" t="str">
        <f t="shared" si="359"/>
        <v/>
      </c>
      <c r="S1441" s="17" t="str">
        <f t="shared" si="360"/>
        <v/>
      </c>
      <c r="T1441" s="18" t="str">
        <f t="shared" si="352"/>
        <v/>
      </c>
      <c r="U1441" s="19" t="str">
        <f t="shared" si="361"/>
        <v/>
      </c>
      <c r="V1441" s="17" t="str">
        <f t="shared" si="362"/>
        <v/>
      </c>
      <c r="W1441" s="20" t="str">
        <f t="shared" si="363"/>
        <v/>
      </c>
      <c r="X1441" s="17" t="str">
        <f t="shared" si="364"/>
        <v/>
      </c>
      <c r="Y1441" s="17" t="str">
        <f t="shared" si="365"/>
        <v/>
      </c>
      <c r="Z1441" s="21" t="str">
        <f t="shared" si="366"/>
        <v xml:space="preserve"> </v>
      </c>
    </row>
    <row r="1442" spans="11:26" ht="51.75" customHeight="1">
      <c r="K1442" s="63">
        <f t="shared" si="353"/>
        <v>0</v>
      </c>
      <c r="L1442" s="49">
        <f t="shared" si="354"/>
        <v>0</v>
      </c>
      <c r="M1442" s="22" t="str">
        <f t="shared" si="367"/>
        <v/>
      </c>
      <c r="N1442" s="22">
        <f t="shared" si="355"/>
        <v>0</v>
      </c>
      <c r="O1442" s="27">
        <f t="shared" si="356"/>
        <v>0</v>
      </c>
      <c r="P1442" s="27">
        <f t="shared" si="357"/>
        <v>0</v>
      </c>
      <c r="Q1442" s="27" t="str">
        <f t="shared" si="358"/>
        <v xml:space="preserve"> </v>
      </c>
      <c r="R1442" s="16" t="str">
        <f t="shared" si="359"/>
        <v/>
      </c>
      <c r="S1442" s="17" t="str">
        <f t="shared" si="360"/>
        <v/>
      </c>
      <c r="T1442" s="18" t="str">
        <f t="shared" si="352"/>
        <v/>
      </c>
      <c r="U1442" s="19" t="str">
        <f t="shared" si="361"/>
        <v/>
      </c>
      <c r="V1442" s="17" t="str">
        <f t="shared" si="362"/>
        <v/>
      </c>
      <c r="W1442" s="20" t="str">
        <f t="shared" si="363"/>
        <v/>
      </c>
      <c r="X1442" s="17" t="str">
        <f t="shared" si="364"/>
        <v/>
      </c>
      <c r="Y1442" s="17" t="str">
        <f t="shared" si="365"/>
        <v/>
      </c>
      <c r="Z1442" s="21" t="str">
        <f t="shared" si="366"/>
        <v xml:space="preserve"> </v>
      </c>
    </row>
    <row r="1443" spans="11:26" ht="51.75" customHeight="1">
      <c r="K1443" s="63">
        <f t="shared" si="353"/>
        <v>0</v>
      </c>
      <c r="L1443" s="49">
        <f t="shared" si="354"/>
        <v>0</v>
      </c>
      <c r="M1443" s="22" t="str">
        <f t="shared" si="367"/>
        <v/>
      </c>
      <c r="N1443" s="22">
        <f t="shared" si="355"/>
        <v>0</v>
      </c>
      <c r="O1443" s="27">
        <f t="shared" si="356"/>
        <v>0</v>
      </c>
      <c r="P1443" s="27">
        <f t="shared" si="357"/>
        <v>0</v>
      </c>
      <c r="Q1443" s="27" t="str">
        <f t="shared" si="358"/>
        <v xml:space="preserve"> </v>
      </c>
      <c r="R1443" s="16" t="str">
        <f t="shared" si="359"/>
        <v/>
      </c>
      <c r="S1443" s="17" t="str">
        <f t="shared" si="360"/>
        <v/>
      </c>
      <c r="T1443" s="18" t="str">
        <f t="shared" si="352"/>
        <v/>
      </c>
      <c r="U1443" s="19" t="str">
        <f t="shared" si="361"/>
        <v/>
      </c>
      <c r="V1443" s="17" t="str">
        <f t="shared" si="362"/>
        <v/>
      </c>
      <c r="W1443" s="20" t="str">
        <f t="shared" si="363"/>
        <v/>
      </c>
      <c r="X1443" s="17" t="str">
        <f t="shared" si="364"/>
        <v/>
      </c>
      <c r="Y1443" s="17" t="str">
        <f t="shared" si="365"/>
        <v/>
      </c>
      <c r="Z1443" s="21" t="str">
        <f t="shared" si="366"/>
        <v xml:space="preserve"> </v>
      </c>
    </row>
    <row r="1444" spans="11:26" ht="51.75" customHeight="1">
      <c r="K1444" s="63">
        <f t="shared" si="353"/>
        <v>0</v>
      </c>
      <c r="L1444" s="49">
        <f t="shared" si="354"/>
        <v>0</v>
      </c>
      <c r="M1444" s="22" t="str">
        <f t="shared" si="367"/>
        <v/>
      </c>
      <c r="N1444" s="22">
        <f t="shared" si="355"/>
        <v>0</v>
      </c>
      <c r="O1444" s="27">
        <f t="shared" si="356"/>
        <v>0</v>
      </c>
      <c r="P1444" s="27">
        <f t="shared" si="357"/>
        <v>0</v>
      </c>
      <c r="Q1444" s="27" t="str">
        <f t="shared" si="358"/>
        <v xml:space="preserve"> </v>
      </c>
      <c r="R1444" s="16" t="str">
        <f t="shared" si="359"/>
        <v/>
      </c>
      <c r="S1444" s="17" t="str">
        <f t="shared" si="360"/>
        <v/>
      </c>
      <c r="T1444" s="18" t="str">
        <f t="shared" si="352"/>
        <v/>
      </c>
      <c r="U1444" s="19" t="str">
        <f t="shared" si="361"/>
        <v/>
      </c>
      <c r="V1444" s="17" t="str">
        <f t="shared" si="362"/>
        <v/>
      </c>
      <c r="W1444" s="20" t="str">
        <f t="shared" si="363"/>
        <v/>
      </c>
      <c r="X1444" s="17" t="str">
        <f t="shared" si="364"/>
        <v/>
      </c>
      <c r="Y1444" s="17" t="str">
        <f t="shared" si="365"/>
        <v/>
      </c>
      <c r="Z1444" s="21" t="str">
        <f t="shared" si="366"/>
        <v xml:space="preserve"> </v>
      </c>
    </row>
    <row r="1445" spans="11:26" ht="51.75" customHeight="1">
      <c r="K1445" s="63">
        <f t="shared" si="353"/>
        <v>0</v>
      </c>
      <c r="L1445" s="49">
        <f t="shared" si="354"/>
        <v>0</v>
      </c>
      <c r="M1445" s="22" t="str">
        <f t="shared" si="367"/>
        <v/>
      </c>
      <c r="N1445" s="22">
        <f t="shared" si="355"/>
        <v>0</v>
      </c>
      <c r="O1445" s="27">
        <f t="shared" si="356"/>
        <v>0</v>
      </c>
      <c r="P1445" s="27">
        <f t="shared" si="357"/>
        <v>0</v>
      </c>
      <c r="Q1445" s="27" t="str">
        <f t="shared" si="358"/>
        <v xml:space="preserve"> </v>
      </c>
      <c r="R1445" s="16" t="str">
        <f t="shared" si="359"/>
        <v/>
      </c>
      <c r="S1445" s="17" t="str">
        <f t="shared" si="360"/>
        <v/>
      </c>
      <c r="T1445" s="18" t="str">
        <f t="shared" si="352"/>
        <v/>
      </c>
      <c r="U1445" s="19" t="str">
        <f t="shared" si="361"/>
        <v/>
      </c>
      <c r="V1445" s="17" t="str">
        <f t="shared" si="362"/>
        <v/>
      </c>
      <c r="W1445" s="20" t="str">
        <f t="shared" si="363"/>
        <v/>
      </c>
      <c r="X1445" s="17" t="str">
        <f t="shared" si="364"/>
        <v/>
      </c>
      <c r="Y1445" s="17" t="str">
        <f t="shared" si="365"/>
        <v/>
      </c>
      <c r="Z1445" s="21" t="str">
        <f t="shared" si="366"/>
        <v xml:space="preserve"> </v>
      </c>
    </row>
    <row r="1446" spans="11:26" ht="51.75" customHeight="1">
      <c r="K1446" s="63">
        <f t="shared" si="353"/>
        <v>0</v>
      </c>
      <c r="L1446" s="49">
        <f t="shared" si="354"/>
        <v>0</v>
      </c>
      <c r="M1446" s="22" t="str">
        <f t="shared" si="367"/>
        <v/>
      </c>
      <c r="N1446" s="22">
        <f t="shared" si="355"/>
        <v>0</v>
      </c>
      <c r="O1446" s="27">
        <f t="shared" si="356"/>
        <v>0</v>
      </c>
      <c r="P1446" s="27">
        <f t="shared" si="357"/>
        <v>0</v>
      </c>
      <c r="Q1446" s="27" t="str">
        <f t="shared" si="358"/>
        <v xml:space="preserve"> </v>
      </c>
      <c r="R1446" s="16" t="str">
        <f t="shared" si="359"/>
        <v/>
      </c>
      <c r="S1446" s="17" t="str">
        <f t="shared" si="360"/>
        <v/>
      </c>
      <c r="T1446" s="18" t="str">
        <f t="shared" si="352"/>
        <v/>
      </c>
      <c r="U1446" s="19" t="str">
        <f t="shared" si="361"/>
        <v/>
      </c>
      <c r="V1446" s="17" t="str">
        <f t="shared" si="362"/>
        <v/>
      </c>
      <c r="W1446" s="20" t="str">
        <f t="shared" si="363"/>
        <v/>
      </c>
      <c r="X1446" s="17" t="str">
        <f t="shared" si="364"/>
        <v/>
      </c>
      <c r="Y1446" s="17" t="str">
        <f t="shared" si="365"/>
        <v/>
      </c>
      <c r="Z1446" s="21" t="str">
        <f t="shared" si="366"/>
        <v xml:space="preserve"> </v>
      </c>
    </row>
    <row r="1447" spans="11:26" ht="51.75" customHeight="1">
      <c r="K1447" s="63">
        <f t="shared" si="353"/>
        <v>0</v>
      </c>
      <c r="L1447" s="49">
        <f t="shared" si="354"/>
        <v>0</v>
      </c>
      <c r="M1447" s="22" t="str">
        <f t="shared" si="367"/>
        <v/>
      </c>
      <c r="N1447" s="22">
        <f t="shared" si="355"/>
        <v>0</v>
      </c>
      <c r="O1447" s="27">
        <f t="shared" si="356"/>
        <v>0</v>
      </c>
      <c r="P1447" s="27">
        <f t="shared" si="357"/>
        <v>0</v>
      </c>
      <c r="Q1447" s="27" t="str">
        <f t="shared" si="358"/>
        <v xml:space="preserve"> </v>
      </c>
      <c r="R1447" s="16" t="str">
        <f t="shared" si="359"/>
        <v/>
      </c>
      <c r="S1447" s="17" t="str">
        <f t="shared" si="360"/>
        <v/>
      </c>
      <c r="T1447" s="18" t="str">
        <f t="shared" si="352"/>
        <v/>
      </c>
      <c r="U1447" s="19" t="str">
        <f t="shared" si="361"/>
        <v/>
      </c>
      <c r="V1447" s="17" t="str">
        <f t="shared" si="362"/>
        <v/>
      </c>
      <c r="W1447" s="20" t="str">
        <f t="shared" si="363"/>
        <v/>
      </c>
      <c r="X1447" s="17" t="str">
        <f t="shared" si="364"/>
        <v/>
      </c>
      <c r="Y1447" s="17" t="str">
        <f t="shared" si="365"/>
        <v/>
      </c>
      <c r="Z1447" s="21" t="str">
        <f t="shared" si="366"/>
        <v xml:space="preserve"> </v>
      </c>
    </row>
    <row r="1448" spans="11:26" ht="51.75" customHeight="1">
      <c r="K1448" s="63">
        <f t="shared" si="353"/>
        <v>0</v>
      </c>
      <c r="L1448" s="49">
        <f t="shared" si="354"/>
        <v>0</v>
      </c>
      <c r="M1448" s="22" t="str">
        <f t="shared" si="367"/>
        <v/>
      </c>
      <c r="N1448" s="22">
        <f t="shared" si="355"/>
        <v>0</v>
      </c>
      <c r="O1448" s="27">
        <f t="shared" si="356"/>
        <v>0</v>
      </c>
      <c r="P1448" s="27">
        <f t="shared" si="357"/>
        <v>0</v>
      </c>
      <c r="Q1448" s="27" t="str">
        <f t="shared" si="358"/>
        <v xml:space="preserve"> </v>
      </c>
      <c r="R1448" s="16" t="str">
        <f t="shared" si="359"/>
        <v/>
      </c>
      <c r="S1448" s="17" t="str">
        <f t="shared" si="360"/>
        <v/>
      </c>
      <c r="T1448" s="18" t="str">
        <f t="shared" si="352"/>
        <v/>
      </c>
      <c r="U1448" s="19" t="str">
        <f t="shared" si="361"/>
        <v/>
      </c>
      <c r="V1448" s="17" t="str">
        <f t="shared" si="362"/>
        <v/>
      </c>
      <c r="W1448" s="20" t="str">
        <f t="shared" si="363"/>
        <v/>
      </c>
      <c r="X1448" s="17" t="str">
        <f t="shared" si="364"/>
        <v/>
      </c>
      <c r="Y1448" s="17" t="str">
        <f t="shared" si="365"/>
        <v/>
      </c>
      <c r="Z1448" s="21" t="str">
        <f t="shared" si="366"/>
        <v xml:space="preserve"> </v>
      </c>
    </row>
    <row r="1449" spans="11:26" ht="51.75" customHeight="1">
      <c r="K1449" s="63">
        <f t="shared" si="353"/>
        <v>0</v>
      </c>
      <c r="L1449" s="49">
        <f t="shared" si="354"/>
        <v>0</v>
      </c>
      <c r="M1449" s="22" t="str">
        <f t="shared" si="367"/>
        <v/>
      </c>
      <c r="N1449" s="22">
        <f t="shared" si="355"/>
        <v>0</v>
      </c>
      <c r="O1449" s="27">
        <f t="shared" si="356"/>
        <v>0</v>
      </c>
      <c r="P1449" s="27">
        <f t="shared" si="357"/>
        <v>0</v>
      </c>
      <c r="Q1449" s="27" t="str">
        <f t="shared" si="358"/>
        <v xml:space="preserve"> </v>
      </c>
      <c r="R1449" s="16" t="str">
        <f t="shared" si="359"/>
        <v/>
      </c>
      <c r="S1449" s="17" t="str">
        <f t="shared" si="360"/>
        <v/>
      </c>
      <c r="T1449" s="18" t="str">
        <f t="shared" si="352"/>
        <v/>
      </c>
      <c r="U1449" s="19" t="str">
        <f t="shared" si="361"/>
        <v/>
      </c>
      <c r="V1449" s="17" t="str">
        <f t="shared" si="362"/>
        <v/>
      </c>
      <c r="W1449" s="20" t="str">
        <f t="shared" si="363"/>
        <v/>
      </c>
      <c r="X1449" s="17" t="str">
        <f t="shared" si="364"/>
        <v/>
      </c>
      <c r="Y1449" s="17" t="str">
        <f t="shared" si="365"/>
        <v/>
      </c>
      <c r="Z1449" s="21" t="str">
        <f t="shared" si="366"/>
        <v xml:space="preserve"> </v>
      </c>
    </row>
    <row r="1450" spans="11:26" ht="51.75" customHeight="1">
      <c r="K1450" s="63">
        <f t="shared" si="353"/>
        <v>0</v>
      </c>
      <c r="L1450" s="49">
        <f t="shared" si="354"/>
        <v>0</v>
      </c>
      <c r="M1450" s="22" t="str">
        <f t="shared" si="367"/>
        <v/>
      </c>
      <c r="N1450" s="22">
        <f t="shared" si="355"/>
        <v>0</v>
      </c>
      <c r="O1450" s="27">
        <f t="shared" si="356"/>
        <v>0</v>
      </c>
      <c r="P1450" s="27">
        <f t="shared" si="357"/>
        <v>0</v>
      </c>
      <c r="Q1450" s="27" t="str">
        <f t="shared" si="358"/>
        <v xml:space="preserve"> </v>
      </c>
      <c r="R1450" s="16" t="str">
        <f t="shared" si="359"/>
        <v/>
      </c>
      <c r="S1450" s="17" t="str">
        <f t="shared" si="360"/>
        <v/>
      </c>
      <c r="T1450" s="18" t="str">
        <f t="shared" si="352"/>
        <v/>
      </c>
      <c r="U1450" s="19" t="str">
        <f t="shared" si="361"/>
        <v/>
      </c>
      <c r="V1450" s="17" t="str">
        <f t="shared" si="362"/>
        <v/>
      </c>
      <c r="W1450" s="20" t="str">
        <f t="shared" si="363"/>
        <v/>
      </c>
      <c r="X1450" s="17" t="str">
        <f t="shared" si="364"/>
        <v/>
      </c>
      <c r="Y1450" s="17" t="str">
        <f t="shared" si="365"/>
        <v/>
      </c>
      <c r="Z1450" s="21" t="str">
        <f t="shared" si="366"/>
        <v xml:space="preserve"> </v>
      </c>
    </row>
    <row r="1451" spans="11:26" ht="51.75" customHeight="1">
      <c r="K1451" s="63">
        <f t="shared" si="353"/>
        <v>0</v>
      </c>
      <c r="L1451" s="49">
        <f t="shared" si="354"/>
        <v>0</v>
      </c>
      <c r="M1451" s="22" t="str">
        <f t="shared" si="367"/>
        <v/>
      </c>
      <c r="N1451" s="22">
        <f t="shared" si="355"/>
        <v>0</v>
      </c>
      <c r="O1451" s="27">
        <f t="shared" si="356"/>
        <v>0</v>
      </c>
      <c r="P1451" s="27">
        <f t="shared" si="357"/>
        <v>0</v>
      </c>
      <c r="Q1451" s="27" t="str">
        <f t="shared" si="358"/>
        <v xml:space="preserve"> </v>
      </c>
      <c r="R1451" s="16" t="str">
        <f t="shared" si="359"/>
        <v/>
      </c>
      <c r="S1451" s="17" t="str">
        <f t="shared" si="360"/>
        <v/>
      </c>
      <c r="T1451" s="18" t="str">
        <f t="shared" si="352"/>
        <v/>
      </c>
      <c r="U1451" s="19" t="str">
        <f t="shared" si="361"/>
        <v/>
      </c>
      <c r="V1451" s="17" t="str">
        <f t="shared" si="362"/>
        <v/>
      </c>
      <c r="W1451" s="20" t="str">
        <f t="shared" si="363"/>
        <v/>
      </c>
      <c r="X1451" s="17" t="str">
        <f t="shared" si="364"/>
        <v/>
      </c>
      <c r="Y1451" s="17" t="str">
        <f t="shared" si="365"/>
        <v/>
      </c>
      <c r="Z1451" s="21" t="str">
        <f t="shared" si="366"/>
        <v xml:space="preserve"> </v>
      </c>
    </row>
    <row r="1452" spans="11:26" ht="51.75" customHeight="1">
      <c r="K1452" s="63">
        <f t="shared" si="353"/>
        <v>0</v>
      </c>
      <c r="L1452" s="49">
        <f t="shared" si="354"/>
        <v>0</v>
      </c>
      <c r="M1452" s="22" t="str">
        <f t="shared" si="367"/>
        <v/>
      </c>
      <c r="N1452" s="22">
        <f t="shared" si="355"/>
        <v>0</v>
      </c>
      <c r="O1452" s="27">
        <f t="shared" si="356"/>
        <v>0</v>
      </c>
      <c r="P1452" s="27">
        <f t="shared" si="357"/>
        <v>0</v>
      </c>
      <c r="Q1452" s="27" t="str">
        <f t="shared" si="358"/>
        <v xml:space="preserve"> </v>
      </c>
      <c r="R1452" s="16" t="str">
        <f t="shared" si="359"/>
        <v/>
      </c>
      <c r="S1452" s="17" t="str">
        <f t="shared" si="360"/>
        <v/>
      </c>
      <c r="T1452" s="18" t="str">
        <f t="shared" si="352"/>
        <v/>
      </c>
      <c r="U1452" s="19" t="str">
        <f t="shared" si="361"/>
        <v/>
      </c>
      <c r="V1452" s="17" t="str">
        <f t="shared" si="362"/>
        <v/>
      </c>
      <c r="W1452" s="20" t="str">
        <f t="shared" si="363"/>
        <v/>
      </c>
      <c r="X1452" s="17" t="str">
        <f t="shared" si="364"/>
        <v/>
      </c>
      <c r="Y1452" s="17" t="str">
        <f t="shared" si="365"/>
        <v/>
      </c>
      <c r="Z1452" s="21" t="str">
        <f t="shared" si="366"/>
        <v xml:space="preserve"> </v>
      </c>
    </row>
    <row r="1453" spans="11:26" ht="51.75" customHeight="1">
      <c r="K1453" s="63">
        <f t="shared" si="353"/>
        <v>0</v>
      </c>
      <c r="L1453" s="49">
        <f t="shared" si="354"/>
        <v>0</v>
      </c>
      <c r="M1453" s="22" t="str">
        <f t="shared" si="367"/>
        <v/>
      </c>
      <c r="N1453" s="22">
        <f t="shared" si="355"/>
        <v>0</v>
      </c>
      <c r="O1453" s="27">
        <f t="shared" si="356"/>
        <v>0</v>
      </c>
      <c r="P1453" s="27">
        <f t="shared" si="357"/>
        <v>0</v>
      </c>
      <c r="Q1453" s="27" t="str">
        <f t="shared" si="358"/>
        <v xml:space="preserve"> </v>
      </c>
      <c r="R1453" s="16" t="str">
        <f t="shared" si="359"/>
        <v/>
      </c>
      <c r="S1453" s="17" t="str">
        <f t="shared" si="360"/>
        <v/>
      </c>
      <c r="T1453" s="18" t="str">
        <f t="shared" si="352"/>
        <v/>
      </c>
      <c r="U1453" s="19" t="str">
        <f t="shared" si="361"/>
        <v/>
      </c>
      <c r="V1453" s="17" t="str">
        <f t="shared" si="362"/>
        <v/>
      </c>
      <c r="W1453" s="20" t="str">
        <f t="shared" si="363"/>
        <v/>
      </c>
      <c r="X1453" s="17" t="str">
        <f t="shared" si="364"/>
        <v/>
      </c>
      <c r="Y1453" s="17" t="str">
        <f t="shared" si="365"/>
        <v/>
      </c>
      <c r="Z1453" s="21" t="str">
        <f t="shared" si="366"/>
        <v xml:space="preserve"> </v>
      </c>
    </row>
    <row r="1454" spans="11:26" ht="51.75" customHeight="1">
      <c r="K1454" s="63">
        <f t="shared" si="353"/>
        <v>0</v>
      </c>
      <c r="L1454" s="49">
        <f t="shared" si="354"/>
        <v>0</v>
      </c>
      <c r="M1454" s="22" t="str">
        <f t="shared" si="367"/>
        <v/>
      </c>
      <c r="N1454" s="22">
        <f t="shared" si="355"/>
        <v>0</v>
      </c>
      <c r="O1454" s="27">
        <f t="shared" si="356"/>
        <v>0</v>
      </c>
      <c r="P1454" s="27">
        <f t="shared" si="357"/>
        <v>0</v>
      </c>
      <c r="Q1454" s="27" t="str">
        <f t="shared" si="358"/>
        <v xml:space="preserve"> </v>
      </c>
      <c r="R1454" s="16" t="str">
        <f t="shared" si="359"/>
        <v/>
      </c>
      <c r="S1454" s="17" t="str">
        <f t="shared" si="360"/>
        <v/>
      </c>
      <c r="T1454" s="18" t="str">
        <f t="shared" si="352"/>
        <v/>
      </c>
      <c r="U1454" s="19" t="str">
        <f t="shared" si="361"/>
        <v/>
      </c>
      <c r="V1454" s="17" t="str">
        <f t="shared" si="362"/>
        <v/>
      </c>
      <c r="W1454" s="20" t="str">
        <f t="shared" si="363"/>
        <v/>
      </c>
      <c r="X1454" s="17" t="str">
        <f t="shared" si="364"/>
        <v/>
      </c>
      <c r="Y1454" s="17" t="str">
        <f t="shared" si="365"/>
        <v/>
      </c>
      <c r="Z1454" s="21" t="str">
        <f t="shared" si="366"/>
        <v xml:space="preserve"> </v>
      </c>
    </row>
    <row r="1455" spans="11:26" ht="51.75" customHeight="1">
      <c r="K1455" s="63">
        <f t="shared" si="353"/>
        <v>0</v>
      </c>
      <c r="L1455" s="49">
        <f t="shared" si="354"/>
        <v>0</v>
      </c>
      <c r="M1455" s="22" t="str">
        <f t="shared" si="367"/>
        <v/>
      </c>
      <c r="N1455" s="22">
        <f t="shared" si="355"/>
        <v>0</v>
      </c>
      <c r="O1455" s="27">
        <f t="shared" si="356"/>
        <v>0</v>
      </c>
      <c r="P1455" s="27">
        <f t="shared" si="357"/>
        <v>0</v>
      </c>
      <c r="Q1455" s="27" t="str">
        <f t="shared" si="358"/>
        <v xml:space="preserve"> </v>
      </c>
      <c r="R1455" s="16" t="str">
        <f t="shared" si="359"/>
        <v/>
      </c>
      <c r="S1455" s="17" t="str">
        <f t="shared" si="360"/>
        <v/>
      </c>
      <c r="T1455" s="18" t="str">
        <f t="shared" si="352"/>
        <v/>
      </c>
      <c r="U1455" s="19" t="str">
        <f t="shared" si="361"/>
        <v/>
      </c>
      <c r="V1455" s="17" t="str">
        <f t="shared" si="362"/>
        <v/>
      </c>
      <c r="W1455" s="20" t="str">
        <f t="shared" si="363"/>
        <v/>
      </c>
      <c r="X1455" s="17" t="str">
        <f t="shared" si="364"/>
        <v/>
      </c>
      <c r="Y1455" s="17" t="str">
        <f t="shared" si="365"/>
        <v/>
      </c>
      <c r="Z1455" s="21" t="str">
        <f t="shared" si="366"/>
        <v xml:space="preserve"> </v>
      </c>
    </row>
    <row r="1456" spans="11:26" ht="51.75" customHeight="1">
      <c r="K1456" s="63">
        <f t="shared" si="353"/>
        <v>0</v>
      </c>
      <c r="L1456" s="49">
        <f t="shared" si="354"/>
        <v>0</v>
      </c>
      <c r="M1456" s="22" t="str">
        <f t="shared" si="367"/>
        <v/>
      </c>
      <c r="N1456" s="22">
        <f t="shared" si="355"/>
        <v>0</v>
      </c>
      <c r="O1456" s="27">
        <f t="shared" si="356"/>
        <v>0</v>
      </c>
      <c r="P1456" s="27">
        <f t="shared" si="357"/>
        <v>0</v>
      </c>
      <c r="Q1456" s="27" t="str">
        <f t="shared" si="358"/>
        <v xml:space="preserve"> </v>
      </c>
      <c r="R1456" s="16" t="str">
        <f t="shared" si="359"/>
        <v/>
      </c>
      <c r="S1456" s="17" t="str">
        <f t="shared" si="360"/>
        <v/>
      </c>
      <c r="T1456" s="18" t="str">
        <f t="shared" si="352"/>
        <v/>
      </c>
      <c r="U1456" s="19" t="str">
        <f t="shared" si="361"/>
        <v/>
      </c>
      <c r="V1456" s="17" t="str">
        <f t="shared" si="362"/>
        <v/>
      </c>
      <c r="W1456" s="20" t="str">
        <f t="shared" si="363"/>
        <v/>
      </c>
      <c r="X1456" s="17" t="str">
        <f t="shared" si="364"/>
        <v/>
      </c>
      <c r="Y1456" s="17" t="str">
        <f t="shared" si="365"/>
        <v/>
      </c>
      <c r="Z1456" s="21" t="str">
        <f t="shared" si="366"/>
        <v xml:space="preserve"> </v>
      </c>
    </row>
    <row r="1457" spans="11:26" ht="51.75" customHeight="1">
      <c r="K1457" s="63">
        <f t="shared" si="353"/>
        <v>0</v>
      </c>
      <c r="L1457" s="49">
        <f t="shared" si="354"/>
        <v>0</v>
      </c>
      <c r="M1457" s="22" t="str">
        <f t="shared" si="367"/>
        <v/>
      </c>
      <c r="N1457" s="22">
        <f t="shared" si="355"/>
        <v>0</v>
      </c>
      <c r="O1457" s="27">
        <f t="shared" si="356"/>
        <v>0</v>
      </c>
      <c r="P1457" s="27">
        <f t="shared" si="357"/>
        <v>0</v>
      </c>
      <c r="Q1457" s="27" t="str">
        <f t="shared" si="358"/>
        <v xml:space="preserve"> </v>
      </c>
      <c r="R1457" s="16" t="str">
        <f t="shared" si="359"/>
        <v/>
      </c>
      <c r="S1457" s="17" t="str">
        <f t="shared" si="360"/>
        <v/>
      </c>
      <c r="T1457" s="18" t="str">
        <f t="shared" si="352"/>
        <v/>
      </c>
      <c r="U1457" s="19" t="str">
        <f t="shared" si="361"/>
        <v/>
      </c>
      <c r="V1457" s="17" t="str">
        <f t="shared" si="362"/>
        <v/>
      </c>
      <c r="W1457" s="20" t="str">
        <f t="shared" si="363"/>
        <v/>
      </c>
      <c r="X1457" s="17" t="str">
        <f t="shared" si="364"/>
        <v/>
      </c>
      <c r="Y1457" s="17" t="str">
        <f t="shared" si="365"/>
        <v/>
      </c>
      <c r="Z1457" s="21" t="str">
        <f t="shared" si="366"/>
        <v xml:space="preserve"> </v>
      </c>
    </row>
    <row r="1458" spans="11:26" ht="51.75" customHeight="1">
      <c r="K1458" s="63">
        <f t="shared" si="353"/>
        <v>0</v>
      </c>
      <c r="L1458" s="49">
        <f t="shared" si="354"/>
        <v>0</v>
      </c>
      <c r="M1458" s="22" t="str">
        <f t="shared" si="367"/>
        <v/>
      </c>
      <c r="N1458" s="22">
        <f t="shared" si="355"/>
        <v>0</v>
      </c>
      <c r="O1458" s="27">
        <f t="shared" si="356"/>
        <v>0</v>
      </c>
      <c r="P1458" s="27">
        <f t="shared" si="357"/>
        <v>0</v>
      </c>
      <c r="Q1458" s="27" t="str">
        <f t="shared" si="358"/>
        <v xml:space="preserve"> </v>
      </c>
      <c r="R1458" s="16" t="str">
        <f t="shared" si="359"/>
        <v/>
      </c>
      <c r="S1458" s="17" t="str">
        <f t="shared" si="360"/>
        <v/>
      </c>
      <c r="T1458" s="18" t="str">
        <f t="shared" si="352"/>
        <v/>
      </c>
      <c r="U1458" s="19" t="str">
        <f t="shared" si="361"/>
        <v/>
      </c>
      <c r="V1458" s="17" t="str">
        <f t="shared" si="362"/>
        <v/>
      </c>
      <c r="W1458" s="20" t="str">
        <f t="shared" si="363"/>
        <v/>
      </c>
      <c r="X1458" s="17" t="str">
        <f t="shared" si="364"/>
        <v/>
      </c>
      <c r="Y1458" s="17" t="str">
        <f t="shared" si="365"/>
        <v/>
      </c>
      <c r="Z1458" s="21" t="str">
        <f t="shared" si="366"/>
        <v xml:space="preserve"> </v>
      </c>
    </row>
    <row r="1459" spans="11:26" ht="51.75" customHeight="1">
      <c r="K1459" s="63">
        <f t="shared" si="353"/>
        <v>0</v>
      </c>
      <c r="L1459" s="49">
        <f t="shared" si="354"/>
        <v>0</v>
      </c>
      <c r="M1459" s="22" t="str">
        <f t="shared" si="367"/>
        <v/>
      </c>
      <c r="N1459" s="22">
        <f t="shared" si="355"/>
        <v>0</v>
      </c>
      <c r="O1459" s="27">
        <f t="shared" si="356"/>
        <v>0</v>
      </c>
      <c r="P1459" s="27">
        <f t="shared" si="357"/>
        <v>0</v>
      </c>
      <c r="Q1459" s="27" t="str">
        <f t="shared" si="358"/>
        <v xml:space="preserve"> </v>
      </c>
      <c r="R1459" s="16" t="str">
        <f t="shared" si="359"/>
        <v/>
      </c>
      <c r="S1459" s="17" t="str">
        <f t="shared" si="360"/>
        <v/>
      </c>
      <c r="T1459" s="18" t="str">
        <f t="shared" si="352"/>
        <v/>
      </c>
      <c r="U1459" s="19" t="str">
        <f t="shared" si="361"/>
        <v/>
      </c>
      <c r="V1459" s="17" t="str">
        <f t="shared" si="362"/>
        <v/>
      </c>
      <c r="W1459" s="20" t="str">
        <f t="shared" si="363"/>
        <v/>
      </c>
      <c r="X1459" s="17" t="str">
        <f t="shared" si="364"/>
        <v/>
      </c>
      <c r="Y1459" s="17" t="str">
        <f t="shared" si="365"/>
        <v/>
      </c>
      <c r="Z1459" s="21" t="str">
        <f t="shared" si="366"/>
        <v xml:space="preserve"> </v>
      </c>
    </row>
    <row r="1460" spans="11:26" ht="51.75" customHeight="1">
      <c r="K1460" s="63">
        <f t="shared" si="353"/>
        <v>0</v>
      </c>
      <c r="L1460" s="49">
        <f t="shared" si="354"/>
        <v>0</v>
      </c>
      <c r="M1460" s="22" t="str">
        <f t="shared" si="367"/>
        <v/>
      </c>
      <c r="N1460" s="22">
        <f t="shared" si="355"/>
        <v>0</v>
      </c>
      <c r="O1460" s="27">
        <f t="shared" si="356"/>
        <v>0</v>
      </c>
      <c r="P1460" s="27">
        <f t="shared" si="357"/>
        <v>0</v>
      </c>
      <c r="Q1460" s="27" t="str">
        <f t="shared" si="358"/>
        <v xml:space="preserve"> </v>
      </c>
      <c r="R1460" s="16" t="str">
        <f t="shared" si="359"/>
        <v/>
      </c>
      <c r="S1460" s="17" t="str">
        <f t="shared" si="360"/>
        <v/>
      </c>
      <c r="T1460" s="18" t="str">
        <f t="shared" si="352"/>
        <v/>
      </c>
      <c r="U1460" s="19" t="str">
        <f t="shared" si="361"/>
        <v/>
      </c>
      <c r="V1460" s="17" t="str">
        <f t="shared" si="362"/>
        <v/>
      </c>
      <c r="W1460" s="20" t="str">
        <f t="shared" si="363"/>
        <v/>
      </c>
      <c r="X1460" s="17" t="str">
        <f t="shared" si="364"/>
        <v/>
      </c>
      <c r="Y1460" s="17" t="str">
        <f t="shared" si="365"/>
        <v/>
      </c>
      <c r="Z1460" s="21" t="str">
        <f t="shared" si="366"/>
        <v xml:space="preserve"> </v>
      </c>
    </row>
    <row r="1461" spans="11:26" ht="51.75" customHeight="1">
      <c r="K1461" s="63">
        <f t="shared" si="353"/>
        <v>0</v>
      </c>
      <c r="L1461" s="49">
        <f t="shared" si="354"/>
        <v>0</v>
      </c>
      <c r="M1461" s="22" t="str">
        <f t="shared" si="367"/>
        <v/>
      </c>
      <c r="N1461" s="22">
        <f t="shared" si="355"/>
        <v>0</v>
      </c>
      <c r="O1461" s="27">
        <f t="shared" si="356"/>
        <v>0</v>
      </c>
      <c r="P1461" s="27">
        <f t="shared" si="357"/>
        <v>0</v>
      </c>
      <c r="Q1461" s="27" t="str">
        <f t="shared" si="358"/>
        <v xml:space="preserve"> </v>
      </c>
      <c r="R1461" s="16" t="str">
        <f t="shared" si="359"/>
        <v/>
      </c>
      <c r="S1461" s="17" t="str">
        <f t="shared" si="360"/>
        <v/>
      </c>
      <c r="T1461" s="18" t="str">
        <f t="shared" si="352"/>
        <v/>
      </c>
      <c r="U1461" s="19" t="str">
        <f t="shared" si="361"/>
        <v/>
      </c>
      <c r="V1461" s="17" t="str">
        <f t="shared" si="362"/>
        <v/>
      </c>
      <c r="W1461" s="20" t="str">
        <f t="shared" si="363"/>
        <v/>
      </c>
      <c r="X1461" s="17" t="str">
        <f t="shared" si="364"/>
        <v/>
      </c>
      <c r="Y1461" s="17" t="str">
        <f t="shared" si="365"/>
        <v/>
      </c>
      <c r="Z1461" s="21" t="str">
        <f t="shared" si="366"/>
        <v xml:space="preserve"> </v>
      </c>
    </row>
    <row r="1462" spans="11:26" ht="51.75" customHeight="1">
      <c r="K1462" s="63">
        <f t="shared" si="353"/>
        <v>0</v>
      </c>
      <c r="L1462" s="49">
        <f t="shared" si="354"/>
        <v>0</v>
      </c>
      <c r="M1462" s="22" t="str">
        <f t="shared" si="367"/>
        <v/>
      </c>
      <c r="N1462" s="22">
        <f t="shared" si="355"/>
        <v>0</v>
      </c>
      <c r="O1462" s="27">
        <f t="shared" si="356"/>
        <v>0</v>
      </c>
      <c r="P1462" s="27">
        <f t="shared" si="357"/>
        <v>0</v>
      </c>
      <c r="Q1462" s="27" t="str">
        <f t="shared" si="358"/>
        <v xml:space="preserve"> </v>
      </c>
      <c r="R1462" s="16" t="str">
        <f t="shared" si="359"/>
        <v/>
      </c>
      <c r="S1462" s="17" t="str">
        <f t="shared" si="360"/>
        <v/>
      </c>
      <c r="T1462" s="18" t="str">
        <f t="shared" si="352"/>
        <v/>
      </c>
      <c r="U1462" s="19" t="str">
        <f t="shared" si="361"/>
        <v/>
      </c>
      <c r="V1462" s="17" t="str">
        <f t="shared" si="362"/>
        <v/>
      </c>
      <c r="W1462" s="20" t="str">
        <f t="shared" si="363"/>
        <v/>
      </c>
      <c r="X1462" s="17" t="str">
        <f t="shared" si="364"/>
        <v/>
      </c>
      <c r="Y1462" s="17" t="str">
        <f t="shared" si="365"/>
        <v/>
      </c>
      <c r="Z1462" s="21" t="str">
        <f t="shared" si="366"/>
        <v xml:space="preserve"> </v>
      </c>
    </row>
    <row r="1463" spans="11:26" ht="51.75" customHeight="1">
      <c r="K1463" s="63">
        <f t="shared" si="353"/>
        <v>0</v>
      </c>
      <c r="L1463" s="49">
        <f t="shared" si="354"/>
        <v>0</v>
      </c>
      <c r="M1463" s="22" t="str">
        <f t="shared" si="367"/>
        <v/>
      </c>
      <c r="N1463" s="22">
        <f t="shared" si="355"/>
        <v>0</v>
      </c>
      <c r="O1463" s="27">
        <f t="shared" si="356"/>
        <v>0</v>
      </c>
      <c r="P1463" s="27">
        <f t="shared" si="357"/>
        <v>0</v>
      </c>
      <c r="Q1463" s="27" t="str">
        <f t="shared" si="358"/>
        <v xml:space="preserve"> </v>
      </c>
      <c r="R1463" s="16" t="str">
        <f t="shared" si="359"/>
        <v/>
      </c>
      <c r="S1463" s="17" t="str">
        <f t="shared" si="360"/>
        <v/>
      </c>
      <c r="T1463" s="18" t="str">
        <f t="shared" si="352"/>
        <v/>
      </c>
      <c r="U1463" s="19" t="str">
        <f t="shared" si="361"/>
        <v/>
      </c>
      <c r="V1463" s="17" t="str">
        <f t="shared" si="362"/>
        <v/>
      </c>
      <c r="W1463" s="20" t="str">
        <f t="shared" si="363"/>
        <v/>
      </c>
      <c r="X1463" s="17" t="str">
        <f t="shared" si="364"/>
        <v/>
      </c>
      <c r="Y1463" s="17" t="str">
        <f t="shared" si="365"/>
        <v/>
      </c>
      <c r="Z1463" s="21" t="str">
        <f t="shared" si="366"/>
        <v xml:space="preserve"> </v>
      </c>
    </row>
    <row r="1464" spans="11:26" ht="51.75" customHeight="1">
      <c r="K1464" s="63">
        <f t="shared" si="353"/>
        <v>0</v>
      </c>
      <c r="L1464" s="49">
        <f t="shared" si="354"/>
        <v>0</v>
      </c>
      <c r="M1464" s="22" t="str">
        <f t="shared" si="367"/>
        <v/>
      </c>
      <c r="N1464" s="22">
        <f t="shared" si="355"/>
        <v>0</v>
      </c>
      <c r="O1464" s="27">
        <f t="shared" si="356"/>
        <v>0</v>
      </c>
      <c r="P1464" s="27">
        <f t="shared" si="357"/>
        <v>0</v>
      </c>
      <c r="Q1464" s="27" t="str">
        <f t="shared" si="358"/>
        <v xml:space="preserve"> </v>
      </c>
      <c r="R1464" s="16" t="str">
        <f t="shared" si="359"/>
        <v/>
      </c>
      <c r="S1464" s="17" t="str">
        <f t="shared" si="360"/>
        <v/>
      </c>
      <c r="T1464" s="18" t="str">
        <f t="shared" si="352"/>
        <v/>
      </c>
      <c r="U1464" s="19" t="str">
        <f t="shared" si="361"/>
        <v/>
      </c>
      <c r="V1464" s="17" t="str">
        <f t="shared" si="362"/>
        <v/>
      </c>
      <c r="W1464" s="20" t="str">
        <f t="shared" si="363"/>
        <v/>
      </c>
      <c r="X1464" s="17" t="str">
        <f t="shared" si="364"/>
        <v/>
      </c>
      <c r="Y1464" s="17" t="str">
        <f t="shared" si="365"/>
        <v/>
      </c>
      <c r="Z1464" s="21" t="str">
        <f t="shared" si="366"/>
        <v xml:space="preserve"> </v>
      </c>
    </row>
    <row r="1465" spans="11:26" ht="51.75" customHeight="1">
      <c r="K1465" s="63">
        <f t="shared" si="353"/>
        <v>0</v>
      </c>
      <c r="L1465" s="49">
        <f t="shared" si="354"/>
        <v>0</v>
      </c>
      <c r="M1465" s="22" t="str">
        <f t="shared" si="367"/>
        <v/>
      </c>
      <c r="N1465" s="22">
        <f t="shared" si="355"/>
        <v>0</v>
      </c>
      <c r="O1465" s="27">
        <f t="shared" si="356"/>
        <v>0</v>
      </c>
      <c r="P1465" s="27">
        <f t="shared" si="357"/>
        <v>0</v>
      </c>
      <c r="Q1465" s="27" t="str">
        <f t="shared" si="358"/>
        <v xml:space="preserve"> </v>
      </c>
      <c r="R1465" s="16" t="str">
        <f t="shared" si="359"/>
        <v/>
      </c>
      <c r="S1465" s="17" t="str">
        <f t="shared" si="360"/>
        <v/>
      </c>
      <c r="T1465" s="18" t="str">
        <f t="shared" si="352"/>
        <v/>
      </c>
      <c r="U1465" s="19" t="str">
        <f t="shared" si="361"/>
        <v/>
      </c>
      <c r="V1465" s="17" t="str">
        <f t="shared" si="362"/>
        <v/>
      </c>
      <c r="W1465" s="20" t="str">
        <f t="shared" si="363"/>
        <v/>
      </c>
      <c r="X1465" s="17" t="str">
        <f t="shared" si="364"/>
        <v/>
      </c>
      <c r="Y1465" s="17" t="str">
        <f t="shared" si="365"/>
        <v/>
      </c>
      <c r="Z1465" s="21" t="str">
        <f t="shared" si="366"/>
        <v xml:space="preserve"> </v>
      </c>
    </row>
    <row r="1466" spans="11:26" ht="51.75" customHeight="1">
      <c r="K1466" s="63">
        <f t="shared" si="353"/>
        <v>0</v>
      </c>
      <c r="L1466" s="49">
        <f t="shared" si="354"/>
        <v>0</v>
      </c>
      <c r="M1466" s="22" t="str">
        <f t="shared" si="367"/>
        <v/>
      </c>
      <c r="N1466" s="22">
        <f t="shared" si="355"/>
        <v>0</v>
      </c>
      <c r="O1466" s="27">
        <f t="shared" si="356"/>
        <v>0</v>
      </c>
      <c r="P1466" s="27">
        <f t="shared" si="357"/>
        <v>0</v>
      </c>
      <c r="Q1466" s="27" t="str">
        <f t="shared" si="358"/>
        <v xml:space="preserve"> </v>
      </c>
      <c r="R1466" s="16" t="str">
        <f t="shared" si="359"/>
        <v/>
      </c>
      <c r="S1466" s="17" t="str">
        <f t="shared" si="360"/>
        <v/>
      </c>
      <c r="T1466" s="18" t="str">
        <f t="shared" si="352"/>
        <v/>
      </c>
      <c r="U1466" s="19" t="str">
        <f t="shared" si="361"/>
        <v/>
      </c>
      <c r="V1466" s="17" t="str">
        <f t="shared" si="362"/>
        <v/>
      </c>
      <c r="W1466" s="20" t="str">
        <f t="shared" si="363"/>
        <v/>
      </c>
      <c r="X1466" s="17" t="str">
        <f t="shared" si="364"/>
        <v/>
      </c>
      <c r="Y1466" s="17" t="str">
        <f t="shared" si="365"/>
        <v/>
      </c>
      <c r="Z1466" s="21" t="str">
        <f t="shared" si="366"/>
        <v xml:space="preserve"> </v>
      </c>
    </row>
    <row r="1467" spans="11:26" ht="51.75" customHeight="1">
      <c r="K1467" s="63">
        <f t="shared" si="353"/>
        <v>0</v>
      </c>
      <c r="L1467" s="49">
        <f t="shared" si="354"/>
        <v>0</v>
      </c>
      <c r="M1467" s="22" t="str">
        <f t="shared" si="367"/>
        <v/>
      </c>
      <c r="N1467" s="22">
        <f t="shared" si="355"/>
        <v>0</v>
      </c>
      <c r="O1467" s="27">
        <f t="shared" si="356"/>
        <v>0</v>
      </c>
      <c r="P1467" s="27">
        <f t="shared" si="357"/>
        <v>0</v>
      </c>
      <c r="Q1467" s="27" t="str">
        <f t="shared" si="358"/>
        <v xml:space="preserve"> </v>
      </c>
      <c r="R1467" s="16" t="str">
        <f t="shared" si="359"/>
        <v/>
      </c>
      <c r="S1467" s="17" t="str">
        <f t="shared" si="360"/>
        <v/>
      </c>
      <c r="T1467" s="18" t="str">
        <f t="shared" si="352"/>
        <v/>
      </c>
      <c r="U1467" s="19" t="str">
        <f t="shared" si="361"/>
        <v/>
      </c>
      <c r="V1467" s="17" t="str">
        <f t="shared" si="362"/>
        <v/>
      </c>
      <c r="W1467" s="20" t="str">
        <f t="shared" si="363"/>
        <v/>
      </c>
      <c r="X1467" s="17" t="str">
        <f t="shared" si="364"/>
        <v/>
      </c>
      <c r="Y1467" s="17" t="str">
        <f t="shared" si="365"/>
        <v/>
      </c>
      <c r="Z1467" s="21" t="str">
        <f t="shared" si="366"/>
        <v xml:space="preserve"> </v>
      </c>
    </row>
    <row r="1468" spans="11:26" ht="51.75" customHeight="1">
      <c r="K1468" s="63">
        <f t="shared" si="353"/>
        <v>0</v>
      </c>
      <c r="L1468" s="49">
        <f t="shared" si="354"/>
        <v>0</v>
      </c>
      <c r="M1468" s="22" t="str">
        <f t="shared" si="367"/>
        <v/>
      </c>
      <c r="N1468" s="22">
        <f t="shared" si="355"/>
        <v>0</v>
      </c>
      <c r="O1468" s="27">
        <f t="shared" si="356"/>
        <v>0</v>
      </c>
      <c r="P1468" s="27">
        <f t="shared" si="357"/>
        <v>0</v>
      </c>
      <c r="Q1468" s="27" t="str">
        <f t="shared" si="358"/>
        <v xml:space="preserve"> </v>
      </c>
      <c r="R1468" s="16" t="str">
        <f t="shared" si="359"/>
        <v/>
      </c>
      <c r="S1468" s="17" t="str">
        <f t="shared" si="360"/>
        <v/>
      </c>
      <c r="T1468" s="18" t="str">
        <f t="shared" si="352"/>
        <v/>
      </c>
      <c r="U1468" s="19" t="str">
        <f t="shared" si="361"/>
        <v/>
      </c>
      <c r="V1468" s="17" t="str">
        <f t="shared" si="362"/>
        <v/>
      </c>
      <c r="W1468" s="20" t="str">
        <f t="shared" si="363"/>
        <v/>
      </c>
      <c r="X1468" s="17" t="str">
        <f t="shared" si="364"/>
        <v/>
      </c>
      <c r="Y1468" s="17" t="str">
        <f t="shared" si="365"/>
        <v/>
      </c>
      <c r="Z1468" s="21" t="str">
        <f t="shared" si="366"/>
        <v xml:space="preserve"> </v>
      </c>
    </row>
    <row r="1469" spans="11:26" ht="51.75" customHeight="1">
      <c r="K1469" s="63">
        <f t="shared" si="353"/>
        <v>0</v>
      </c>
      <c r="L1469" s="49">
        <f t="shared" si="354"/>
        <v>0</v>
      </c>
      <c r="M1469" s="22" t="str">
        <f t="shared" si="367"/>
        <v/>
      </c>
      <c r="N1469" s="22">
        <f t="shared" si="355"/>
        <v>0</v>
      </c>
      <c r="O1469" s="27">
        <f t="shared" si="356"/>
        <v>0</v>
      </c>
      <c r="P1469" s="27">
        <f t="shared" si="357"/>
        <v>0</v>
      </c>
      <c r="Q1469" s="27" t="str">
        <f t="shared" si="358"/>
        <v xml:space="preserve"> </v>
      </c>
      <c r="R1469" s="16" t="str">
        <f t="shared" si="359"/>
        <v/>
      </c>
      <c r="S1469" s="17" t="str">
        <f t="shared" si="360"/>
        <v/>
      </c>
      <c r="T1469" s="18" t="str">
        <f t="shared" si="352"/>
        <v/>
      </c>
      <c r="U1469" s="19" t="str">
        <f t="shared" si="361"/>
        <v/>
      </c>
      <c r="V1469" s="17" t="str">
        <f t="shared" si="362"/>
        <v/>
      </c>
      <c r="W1469" s="20" t="str">
        <f t="shared" si="363"/>
        <v/>
      </c>
      <c r="X1469" s="17" t="str">
        <f t="shared" si="364"/>
        <v/>
      </c>
      <c r="Y1469" s="17" t="str">
        <f t="shared" si="365"/>
        <v/>
      </c>
      <c r="Z1469" s="21" t="str">
        <f t="shared" si="366"/>
        <v xml:space="preserve"> </v>
      </c>
    </row>
    <row r="1470" spans="11:26" ht="51.75" customHeight="1">
      <c r="K1470" s="63">
        <f t="shared" si="353"/>
        <v>0</v>
      </c>
      <c r="L1470" s="49">
        <f t="shared" si="354"/>
        <v>0</v>
      </c>
      <c r="M1470" s="22" t="str">
        <f t="shared" si="367"/>
        <v/>
      </c>
      <c r="N1470" s="22">
        <f t="shared" si="355"/>
        <v>0</v>
      </c>
      <c r="O1470" s="27">
        <f t="shared" si="356"/>
        <v>0</v>
      </c>
      <c r="P1470" s="27">
        <f t="shared" si="357"/>
        <v>0</v>
      </c>
      <c r="Q1470" s="27" t="str">
        <f t="shared" si="358"/>
        <v xml:space="preserve"> </v>
      </c>
      <c r="R1470" s="16" t="str">
        <f t="shared" si="359"/>
        <v/>
      </c>
      <c r="S1470" s="17" t="str">
        <f t="shared" si="360"/>
        <v/>
      </c>
      <c r="T1470" s="18" t="str">
        <f t="shared" si="352"/>
        <v/>
      </c>
      <c r="U1470" s="19" t="str">
        <f t="shared" si="361"/>
        <v/>
      </c>
      <c r="V1470" s="17" t="str">
        <f t="shared" si="362"/>
        <v/>
      </c>
      <c r="W1470" s="20" t="str">
        <f t="shared" si="363"/>
        <v/>
      </c>
      <c r="X1470" s="17" t="str">
        <f t="shared" si="364"/>
        <v/>
      </c>
      <c r="Y1470" s="17" t="str">
        <f t="shared" si="365"/>
        <v/>
      </c>
      <c r="Z1470" s="21" t="str">
        <f t="shared" si="366"/>
        <v xml:space="preserve"> </v>
      </c>
    </row>
    <row r="1471" spans="11:26" ht="51.75" customHeight="1">
      <c r="K1471" s="63">
        <f t="shared" si="353"/>
        <v>0</v>
      </c>
      <c r="L1471" s="49">
        <f t="shared" si="354"/>
        <v>0</v>
      </c>
      <c r="M1471" s="22" t="str">
        <f t="shared" si="367"/>
        <v/>
      </c>
      <c r="N1471" s="22">
        <f t="shared" si="355"/>
        <v>0</v>
      </c>
      <c r="O1471" s="27">
        <f t="shared" si="356"/>
        <v>0</v>
      </c>
      <c r="P1471" s="27">
        <f t="shared" si="357"/>
        <v>0</v>
      </c>
      <c r="Q1471" s="27" t="str">
        <f t="shared" si="358"/>
        <v xml:space="preserve"> </v>
      </c>
      <c r="R1471" s="16" t="str">
        <f t="shared" si="359"/>
        <v/>
      </c>
      <c r="S1471" s="17" t="str">
        <f t="shared" si="360"/>
        <v/>
      </c>
      <c r="T1471" s="18" t="str">
        <f t="shared" si="352"/>
        <v/>
      </c>
      <c r="U1471" s="19" t="str">
        <f t="shared" si="361"/>
        <v/>
      </c>
      <c r="V1471" s="17" t="str">
        <f t="shared" si="362"/>
        <v/>
      </c>
      <c r="W1471" s="20" t="str">
        <f t="shared" si="363"/>
        <v/>
      </c>
      <c r="X1471" s="17" t="str">
        <f t="shared" si="364"/>
        <v/>
      </c>
      <c r="Y1471" s="17" t="str">
        <f t="shared" si="365"/>
        <v/>
      </c>
      <c r="Z1471" s="21" t="str">
        <f t="shared" si="366"/>
        <v xml:space="preserve"> </v>
      </c>
    </row>
    <row r="1472" spans="11:26" ht="51.75" customHeight="1">
      <c r="K1472" s="63">
        <f t="shared" si="353"/>
        <v>0</v>
      </c>
      <c r="L1472" s="49">
        <f t="shared" si="354"/>
        <v>0</v>
      </c>
      <c r="M1472" s="22" t="str">
        <f t="shared" si="367"/>
        <v/>
      </c>
      <c r="N1472" s="22">
        <f t="shared" si="355"/>
        <v>0</v>
      </c>
      <c r="O1472" s="27">
        <f t="shared" si="356"/>
        <v>0</v>
      </c>
      <c r="P1472" s="27">
        <f t="shared" si="357"/>
        <v>0</v>
      </c>
      <c r="Q1472" s="27" t="str">
        <f t="shared" si="358"/>
        <v xml:space="preserve"> </v>
      </c>
      <c r="R1472" s="16" t="str">
        <f t="shared" si="359"/>
        <v/>
      </c>
      <c r="S1472" s="17" t="str">
        <f t="shared" si="360"/>
        <v/>
      </c>
      <c r="T1472" s="18" t="str">
        <f t="shared" si="352"/>
        <v/>
      </c>
      <c r="U1472" s="19" t="str">
        <f t="shared" si="361"/>
        <v/>
      </c>
      <c r="V1472" s="17" t="str">
        <f t="shared" si="362"/>
        <v/>
      </c>
      <c r="W1472" s="20" t="str">
        <f t="shared" si="363"/>
        <v/>
      </c>
      <c r="X1472" s="17" t="str">
        <f t="shared" si="364"/>
        <v/>
      </c>
      <c r="Y1472" s="17" t="str">
        <f t="shared" si="365"/>
        <v/>
      </c>
      <c r="Z1472" s="21" t="str">
        <f t="shared" si="366"/>
        <v xml:space="preserve"> </v>
      </c>
    </row>
    <row r="1473" spans="11:26" ht="51.75" customHeight="1">
      <c r="K1473" s="63">
        <f t="shared" si="353"/>
        <v>0</v>
      </c>
      <c r="L1473" s="49">
        <f t="shared" si="354"/>
        <v>0</v>
      </c>
      <c r="M1473" s="22" t="str">
        <f t="shared" si="367"/>
        <v/>
      </c>
      <c r="N1473" s="22">
        <f t="shared" si="355"/>
        <v>0</v>
      </c>
      <c r="O1473" s="27">
        <f t="shared" si="356"/>
        <v>0</v>
      </c>
      <c r="P1473" s="27">
        <f t="shared" si="357"/>
        <v>0</v>
      </c>
      <c r="Q1473" s="27" t="str">
        <f t="shared" si="358"/>
        <v xml:space="preserve"> </v>
      </c>
      <c r="R1473" s="16" t="str">
        <f t="shared" si="359"/>
        <v/>
      </c>
      <c r="S1473" s="17" t="str">
        <f t="shared" si="360"/>
        <v/>
      </c>
      <c r="T1473" s="18" t="str">
        <f t="shared" si="352"/>
        <v/>
      </c>
      <c r="U1473" s="19" t="str">
        <f t="shared" si="361"/>
        <v/>
      </c>
      <c r="V1473" s="17" t="str">
        <f t="shared" si="362"/>
        <v/>
      </c>
      <c r="W1473" s="20" t="str">
        <f t="shared" si="363"/>
        <v/>
      </c>
      <c r="X1473" s="17" t="str">
        <f t="shared" si="364"/>
        <v/>
      </c>
      <c r="Y1473" s="17" t="str">
        <f t="shared" si="365"/>
        <v/>
      </c>
      <c r="Z1473" s="21" t="str">
        <f t="shared" si="366"/>
        <v xml:space="preserve"> </v>
      </c>
    </row>
    <row r="1474" spans="11:26" ht="51.75" customHeight="1">
      <c r="K1474" s="63">
        <f t="shared" si="353"/>
        <v>0</v>
      </c>
      <c r="L1474" s="49">
        <f t="shared" si="354"/>
        <v>0</v>
      </c>
      <c r="M1474" s="22" t="str">
        <f t="shared" si="367"/>
        <v/>
      </c>
      <c r="N1474" s="22">
        <f t="shared" si="355"/>
        <v>0</v>
      </c>
      <c r="O1474" s="27">
        <f t="shared" si="356"/>
        <v>0</v>
      </c>
      <c r="P1474" s="27">
        <f t="shared" si="357"/>
        <v>0</v>
      </c>
      <c r="Q1474" s="27" t="str">
        <f t="shared" si="358"/>
        <v xml:space="preserve"> </v>
      </c>
      <c r="R1474" s="16" t="str">
        <f t="shared" si="359"/>
        <v/>
      </c>
      <c r="S1474" s="17" t="str">
        <f t="shared" si="360"/>
        <v/>
      </c>
      <c r="T1474" s="18" t="str">
        <f t="shared" si="352"/>
        <v/>
      </c>
      <c r="U1474" s="19" t="str">
        <f t="shared" si="361"/>
        <v/>
      </c>
      <c r="V1474" s="17" t="str">
        <f t="shared" si="362"/>
        <v/>
      </c>
      <c r="W1474" s="20" t="str">
        <f t="shared" si="363"/>
        <v/>
      </c>
      <c r="X1474" s="17" t="str">
        <f t="shared" si="364"/>
        <v/>
      </c>
      <c r="Y1474" s="17" t="str">
        <f t="shared" si="365"/>
        <v/>
      </c>
      <c r="Z1474" s="21" t="str">
        <f t="shared" si="366"/>
        <v xml:space="preserve"> </v>
      </c>
    </row>
    <row r="1475" spans="11:26" ht="51.75" customHeight="1">
      <c r="K1475" s="63">
        <f t="shared" si="353"/>
        <v>0</v>
      </c>
      <c r="L1475" s="49">
        <f t="shared" si="354"/>
        <v>0</v>
      </c>
      <c r="M1475" s="22" t="str">
        <f t="shared" si="367"/>
        <v/>
      </c>
      <c r="N1475" s="22">
        <f t="shared" si="355"/>
        <v>0</v>
      </c>
      <c r="O1475" s="27">
        <f t="shared" si="356"/>
        <v>0</v>
      </c>
      <c r="P1475" s="27">
        <f t="shared" si="357"/>
        <v>0</v>
      </c>
      <c r="Q1475" s="27" t="str">
        <f t="shared" si="358"/>
        <v xml:space="preserve"> </v>
      </c>
      <c r="R1475" s="16" t="str">
        <f t="shared" si="359"/>
        <v/>
      </c>
      <c r="S1475" s="17" t="str">
        <f t="shared" si="360"/>
        <v/>
      </c>
      <c r="T1475" s="18" t="str">
        <f t="shared" ref="T1475:T1538" si="368">IFERROR(IF(B1475="Vrouw",(-9.376+(0.0001882*(L1475*K1475))+(0.0022*(M1475*L1475))+(0.005841*(M1475*K1475))+(-0.002658*(M1475*F1475))+(0.07693*((F1475/G1475)*100))),-9.236+(0.0002708*(L1475*K1475))+(-0.001663*(M1475*L1475))+(0.007216*(M1475*K1475))+(0.02292*((F1475/G1475)*100))),"")</f>
        <v/>
      </c>
      <c r="U1475" s="19" t="str">
        <f t="shared" si="361"/>
        <v/>
      </c>
      <c r="V1475" s="17" t="str">
        <f t="shared" si="362"/>
        <v/>
      </c>
      <c r="W1475" s="20" t="str">
        <f t="shared" si="363"/>
        <v/>
      </c>
      <c r="X1475" s="17" t="str">
        <f t="shared" si="364"/>
        <v/>
      </c>
      <c r="Y1475" s="17" t="str">
        <f t="shared" si="365"/>
        <v/>
      </c>
      <c r="Z1475" s="21" t="str">
        <f t="shared" si="366"/>
        <v xml:space="preserve"> </v>
      </c>
    </row>
    <row r="1476" spans="11:26" ht="51.75" customHeight="1">
      <c r="K1476" s="63">
        <f t="shared" ref="K1476:K1539" si="369">IFERROR(D1476-E1476," ")</f>
        <v>0</v>
      </c>
      <c r="L1476" s="49">
        <f t="shared" ref="L1476:L1539" si="370">G1476-K1476</f>
        <v>0</v>
      </c>
      <c r="M1476" s="22" t="str">
        <f t="shared" si="367"/>
        <v/>
      </c>
      <c r="N1476" s="22">
        <f t="shared" ref="N1476:N1539" si="371">MROUND(YEARFRAC(H1476,C1476),0.5)</f>
        <v>0</v>
      </c>
      <c r="O1476" s="27">
        <f t="shared" ref="O1476:O1539" si="372">F1476*2.2046226218488</f>
        <v>0</v>
      </c>
      <c r="P1476" s="27">
        <f t="shared" ref="P1476:P1539" si="373">G1476*0.393700787</f>
        <v>0</v>
      </c>
      <c r="Q1476" s="27" t="str">
        <f t="shared" ref="Q1476:Q1539" si="374">IFERROR(AVERAGE(I1476,J1476)*0.393700787," ")</f>
        <v xml:space="preserve"> </v>
      </c>
      <c r="R1476" s="16" t="str">
        <f t="shared" ref="R1476:R1539" si="375">IFERROR(M1476-T1476,"")</f>
        <v/>
      </c>
      <c r="S1476" s="17" t="str">
        <f t="shared" ref="S1476:S1539" si="376">IFERROR(IF(R1476&gt;=0,_xlfn.CONCAT(A1476," heeft de piek groeispurt op ",ROUND(R1476,1)," jarige leeftijd."),""),"")</f>
        <v/>
      </c>
      <c r="T1476" s="18" t="str">
        <f t="shared" si="368"/>
        <v/>
      </c>
      <c r="U1476" s="19" t="str">
        <f t="shared" ref="U1476:U1539" si="377">IFERROR(IF(T1476&gt;=0,_xlfn.CONCAT(A1476," heeft de piek groeispurt ",ABS(ROUND(12*T1476,1))," maanden geleden gehad."),IF(T1476&lt;0,_xlfn.CONCAT(A1476," heeft over ",ABS(ROUND(12*T1476,1))," maanden de piek groeispurt."),"")),"")</f>
        <v/>
      </c>
      <c r="V1476" s="17" t="str">
        <f t="shared" ref="V1476:V1539" si="378">IF(OR(ISBLANK(B1476),ISBLANK(C1476),ISBLANK(D1476),ISBLANK(E1476),ISBLANK(F1476),ISBLANK(G1476),ISBLANK(H1476)),"",IF(B1476="Vrouw","Deze formule is meest betrouwbaar voor jongens",M1476/(6.986547255416+(0.115802846632*M1476)+(0.001450825199*M1476^2)+(0.004518400406*F1476)-(0.000034086447*F1476^2)-(0.151951447289*G1476)+(0.000932836659*G1476^2)-(0.000001656585*G1476^3)+(0.032198263733*L1476)-(0.000269025264*L1476^2)-(0.000760897942*(G1476*M1476)))))</f>
        <v/>
      </c>
      <c r="W1476" s="20" t="str">
        <f t="shared" ref="W1476:W1539" si="379">IFERROR(IF(V1476&gt;=0,_xlfn.CONCAT(A1476, " heeft de piek groeispurt op ",ROUND(V1476,1)," jarige leeftijd."),""),"")</f>
        <v/>
      </c>
      <c r="X1476" s="17" t="str">
        <f t="shared" ref="X1476:X1539" si="380">IF(OR(ISBLANK(B1476),ISBLANK(C1476),ISBLANK(D1476),ISBLANK(E1476),ISBLANK(F1476),ISBLANK(G1476),ISBLANK(H1476)),"",IFERROR(M1476-V1476, "Deze formule is meest betrouwbaar voor jongens"))</f>
        <v/>
      </c>
      <c r="Y1476" s="17" t="str">
        <f t="shared" ref="Y1476:Y1539" si="381">IFERROR(IF(X1476&gt;=0,_xlfn.CONCAT(A1476," heeft de piek groeispurt ",ABS(ROUND(12*X1476,1))," maanden geleden gehad."),IF(X1476&lt;0,_xlfn.CONCAT(A1476," heeft over ",ABS(ROUND(12*X1476,1))," maanden de piek groeispurt."),"")),"")</f>
        <v/>
      </c>
      <c r="Z1476" s="21" t="str">
        <f t="shared" ref="Z1476:Z1539" si="382">IFERROR(IF(B1476="Man",VLOOKUP(N1476,AA:AE,2,FALSE)+(VLOOKUP(N1476,AA:AE,3,FALSE)*P1476)+(VLOOKUP(N1476,AA:AE,4,FALSE)*O1476)+(VLOOKUP(N1476,AA:AE,5,FALSE)*Q1476),VLOOKUP(N1476,AF:AJ,2,FALSE)+(VLOOKUP(N1476,AF:AJ,3,FALSE)*P1476)+(VLOOKUP(N1476,AF:AJ,4,FALSE)*O1476)+(VLOOKUP(N1476,AF:AJ,5,FALSE)*Q1476))*2.54," ")</f>
        <v xml:space="preserve"> </v>
      </c>
    </row>
    <row r="1477" spans="11:26" ht="51.75" customHeight="1">
      <c r="K1477" s="63">
        <f t="shared" si="369"/>
        <v>0</v>
      </c>
      <c r="L1477" s="49">
        <f t="shared" si="370"/>
        <v>0</v>
      </c>
      <c r="M1477" s="22" t="str">
        <f t="shared" ref="M1477:M1540" si="383">IF(H1477="","",ROUND(YEARFRAC(H1477,C1477),1))</f>
        <v/>
      </c>
      <c r="N1477" s="22">
        <f t="shared" si="371"/>
        <v>0</v>
      </c>
      <c r="O1477" s="27">
        <f t="shared" si="372"/>
        <v>0</v>
      </c>
      <c r="P1477" s="27">
        <f t="shared" si="373"/>
        <v>0</v>
      </c>
      <c r="Q1477" s="27" t="str">
        <f t="shared" si="374"/>
        <v xml:space="preserve"> </v>
      </c>
      <c r="R1477" s="16" t="str">
        <f t="shared" si="375"/>
        <v/>
      </c>
      <c r="S1477" s="17" t="str">
        <f t="shared" si="376"/>
        <v/>
      </c>
      <c r="T1477" s="18" t="str">
        <f t="shared" si="368"/>
        <v/>
      </c>
      <c r="U1477" s="19" t="str">
        <f t="shared" si="377"/>
        <v/>
      </c>
      <c r="V1477" s="17" t="str">
        <f t="shared" si="378"/>
        <v/>
      </c>
      <c r="W1477" s="20" t="str">
        <f t="shared" si="379"/>
        <v/>
      </c>
      <c r="X1477" s="17" t="str">
        <f t="shared" si="380"/>
        <v/>
      </c>
      <c r="Y1477" s="17" t="str">
        <f t="shared" si="381"/>
        <v/>
      </c>
      <c r="Z1477" s="21" t="str">
        <f t="shared" si="382"/>
        <v xml:space="preserve"> </v>
      </c>
    </row>
    <row r="1478" spans="11:26" ht="51.75" customHeight="1">
      <c r="K1478" s="63">
        <f t="shared" si="369"/>
        <v>0</v>
      </c>
      <c r="L1478" s="49">
        <f t="shared" si="370"/>
        <v>0</v>
      </c>
      <c r="M1478" s="22" t="str">
        <f t="shared" si="383"/>
        <v/>
      </c>
      <c r="N1478" s="22">
        <f t="shared" si="371"/>
        <v>0</v>
      </c>
      <c r="O1478" s="27">
        <f t="shared" si="372"/>
        <v>0</v>
      </c>
      <c r="P1478" s="27">
        <f t="shared" si="373"/>
        <v>0</v>
      </c>
      <c r="Q1478" s="27" t="str">
        <f t="shared" si="374"/>
        <v xml:space="preserve"> </v>
      </c>
      <c r="R1478" s="16" t="str">
        <f t="shared" si="375"/>
        <v/>
      </c>
      <c r="S1478" s="17" t="str">
        <f t="shared" si="376"/>
        <v/>
      </c>
      <c r="T1478" s="18" t="str">
        <f t="shared" si="368"/>
        <v/>
      </c>
      <c r="U1478" s="19" t="str">
        <f t="shared" si="377"/>
        <v/>
      </c>
      <c r="V1478" s="17" t="str">
        <f t="shared" si="378"/>
        <v/>
      </c>
      <c r="W1478" s="20" t="str">
        <f t="shared" si="379"/>
        <v/>
      </c>
      <c r="X1478" s="17" t="str">
        <f t="shared" si="380"/>
        <v/>
      </c>
      <c r="Y1478" s="17" t="str">
        <f t="shared" si="381"/>
        <v/>
      </c>
      <c r="Z1478" s="21" t="str">
        <f t="shared" si="382"/>
        <v xml:space="preserve"> </v>
      </c>
    </row>
    <row r="1479" spans="11:26" ht="51.75" customHeight="1">
      <c r="K1479" s="63">
        <f t="shared" si="369"/>
        <v>0</v>
      </c>
      <c r="L1479" s="49">
        <f t="shared" si="370"/>
        <v>0</v>
      </c>
      <c r="M1479" s="22" t="str">
        <f t="shared" si="383"/>
        <v/>
      </c>
      <c r="N1479" s="22">
        <f t="shared" si="371"/>
        <v>0</v>
      </c>
      <c r="O1479" s="27">
        <f t="shared" si="372"/>
        <v>0</v>
      </c>
      <c r="P1479" s="27">
        <f t="shared" si="373"/>
        <v>0</v>
      </c>
      <c r="Q1479" s="27" t="str">
        <f t="shared" si="374"/>
        <v xml:space="preserve"> </v>
      </c>
      <c r="R1479" s="16" t="str">
        <f t="shared" si="375"/>
        <v/>
      </c>
      <c r="S1479" s="17" t="str">
        <f t="shared" si="376"/>
        <v/>
      </c>
      <c r="T1479" s="18" t="str">
        <f t="shared" si="368"/>
        <v/>
      </c>
      <c r="U1479" s="19" t="str">
        <f t="shared" si="377"/>
        <v/>
      </c>
      <c r="V1479" s="17" t="str">
        <f t="shared" si="378"/>
        <v/>
      </c>
      <c r="W1479" s="20" t="str">
        <f t="shared" si="379"/>
        <v/>
      </c>
      <c r="X1479" s="17" t="str">
        <f t="shared" si="380"/>
        <v/>
      </c>
      <c r="Y1479" s="17" t="str">
        <f t="shared" si="381"/>
        <v/>
      </c>
      <c r="Z1479" s="21" t="str">
        <f t="shared" si="382"/>
        <v xml:space="preserve"> </v>
      </c>
    </row>
    <row r="1480" spans="11:26" ht="51.75" customHeight="1">
      <c r="K1480" s="63">
        <f t="shared" si="369"/>
        <v>0</v>
      </c>
      <c r="L1480" s="49">
        <f t="shared" si="370"/>
        <v>0</v>
      </c>
      <c r="M1480" s="22" t="str">
        <f t="shared" si="383"/>
        <v/>
      </c>
      <c r="N1480" s="22">
        <f t="shared" si="371"/>
        <v>0</v>
      </c>
      <c r="O1480" s="27">
        <f t="shared" si="372"/>
        <v>0</v>
      </c>
      <c r="P1480" s="27">
        <f t="shared" si="373"/>
        <v>0</v>
      </c>
      <c r="Q1480" s="27" t="str">
        <f t="shared" si="374"/>
        <v xml:space="preserve"> </v>
      </c>
      <c r="R1480" s="16" t="str">
        <f t="shared" si="375"/>
        <v/>
      </c>
      <c r="S1480" s="17" t="str">
        <f t="shared" si="376"/>
        <v/>
      </c>
      <c r="T1480" s="18" t="str">
        <f t="shared" si="368"/>
        <v/>
      </c>
      <c r="U1480" s="19" t="str">
        <f t="shared" si="377"/>
        <v/>
      </c>
      <c r="V1480" s="17" t="str">
        <f t="shared" si="378"/>
        <v/>
      </c>
      <c r="W1480" s="20" t="str">
        <f t="shared" si="379"/>
        <v/>
      </c>
      <c r="X1480" s="17" t="str">
        <f t="shared" si="380"/>
        <v/>
      </c>
      <c r="Y1480" s="17" t="str">
        <f t="shared" si="381"/>
        <v/>
      </c>
      <c r="Z1480" s="21" t="str">
        <f t="shared" si="382"/>
        <v xml:space="preserve"> </v>
      </c>
    </row>
    <row r="1481" spans="11:26" ht="51.75" customHeight="1">
      <c r="K1481" s="63">
        <f t="shared" si="369"/>
        <v>0</v>
      </c>
      <c r="L1481" s="49">
        <f t="shared" si="370"/>
        <v>0</v>
      </c>
      <c r="M1481" s="22" t="str">
        <f t="shared" si="383"/>
        <v/>
      </c>
      <c r="N1481" s="22">
        <f t="shared" si="371"/>
        <v>0</v>
      </c>
      <c r="O1481" s="27">
        <f t="shared" si="372"/>
        <v>0</v>
      </c>
      <c r="P1481" s="27">
        <f t="shared" si="373"/>
        <v>0</v>
      </c>
      <c r="Q1481" s="27" t="str">
        <f t="shared" si="374"/>
        <v xml:space="preserve"> </v>
      </c>
      <c r="R1481" s="16" t="str">
        <f t="shared" si="375"/>
        <v/>
      </c>
      <c r="S1481" s="17" t="str">
        <f t="shared" si="376"/>
        <v/>
      </c>
      <c r="T1481" s="18" t="str">
        <f t="shared" si="368"/>
        <v/>
      </c>
      <c r="U1481" s="19" t="str">
        <f t="shared" si="377"/>
        <v/>
      </c>
      <c r="V1481" s="17" t="str">
        <f t="shared" si="378"/>
        <v/>
      </c>
      <c r="W1481" s="20" t="str">
        <f t="shared" si="379"/>
        <v/>
      </c>
      <c r="X1481" s="17" t="str">
        <f t="shared" si="380"/>
        <v/>
      </c>
      <c r="Y1481" s="17" t="str">
        <f t="shared" si="381"/>
        <v/>
      </c>
      <c r="Z1481" s="21" t="str">
        <f t="shared" si="382"/>
        <v xml:space="preserve"> </v>
      </c>
    </row>
    <row r="1482" spans="11:26" ht="51.75" customHeight="1">
      <c r="K1482" s="63">
        <f t="shared" si="369"/>
        <v>0</v>
      </c>
      <c r="L1482" s="49">
        <f t="shared" si="370"/>
        <v>0</v>
      </c>
      <c r="M1482" s="22" t="str">
        <f t="shared" si="383"/>
        <v/>
      </c>
      <c r="N1482" s="22">
        <f t="shared" si="371"/>
        <v>0</v>
      </c>
      <c r="O1482" s="27">
        <f t="shared" si="372"/>
        <v>0</v>
      </c>
      <c r="P1482" s="27">
        <f t="shared" si="373"/>
        <v>0</v>
      </c>
      <c r="Q1482" s="27" t="str">
        <f t="shared" si="374"/>
        <v xml:space="preserve"> </v>
      </c>
      <c r="R1482" s="16" t="str">
        <f t="shared" si="375"/>
        <v/>
      </c>
      <c r="S1482" s="17" t="str">
        <f t="shared" si="376"/>
        <v/>
      </c>
      <c r="T1482" s="18" t="str">
        <f t="shared" si="368"/>
        <v/>
      </c>
      <c r="U1482" s="19" t="str">
        <f t="shared" si="377"/>
        <v/>
      </c>
      <c r="V1482" s="17" t="str">
        <f t="shared" si="378"/>
        <v/>
      </c>
      <c r="W1482" s="20" t="str">
        <f t="shared" si="379"/>
        <v/>
      </c>
      <c r="X1482" s="17" t="str">
        <f t="shared" si="380"/>
        <v/>
      </c>
      <c r="Y1482" s="17" t="str">
        <f t="shared" si="381"/>
        <v/>
      </c>
      <c r="Z1482" s="21" t="str">
        <f t="shared" si="382"/>
        <v xml:space="preserve"> </v>
      </c>
    </row>
    <row r="1483" spans="11:26" ht="51.75" customHeight="1">
      <c r="K1483" s="63">
        <f t="shared" si="369"/>
        <v>0</v>
      </c>
      <c r="L1483" s="49">
        <f t="shared" si="370"/>
        <v>0</v>
      </c>
      <c r="M1483" s="22" t="str">
        <f t="shared" si="383"/>
        <v/>
      </c>
      <c r="N1483" s="22">
        <f t="shared" si="371"/>
        <v>0</v>
      </c>
      <c r="O1483" s="27">
        <f t="shared" si="372"/>
        <v>0</v>
      </c>
      <c r="P1483" s="27">
        <f t="shared" si="373"/>
        <v>0</v>
      </c>
      <c r="Q1483" s="27" t="str">
        <f t="shared" si="374"/>
        <v xml:space="preserve"> </v>
      </c>
      <c r="R1483" s="16" t="str">
        <f t="shared" si="375"/>
        <v/>
      </c>
      <c r="S1483" s="17" t="str">
        <f t="shared" si="376"/>
        <v/>
      </c>
      <c r="T1483" s="18" t="str">
        <f t="shared" si="368"/>
        <v/>
      </c>
      <c r="U1483" s="19" t="str">
        <f t="shared" si="377"/>
        <v/>
      </c>
      <c r="V1483" s="17" t="str">
        <f t="shared" si="378"/>
        <v/>
      </c>
      <c r="W1483" s="20" t="str">
        <f t="shared" si="379"/>
        <v/>
      </c>
      <c r="X1483" s="17" t="str">
        <f t="shared" si="380"/>
        <v/>
      </c>
      <c r="Y1483" s="17" t="str">
        <f t="shared" si="381"/>
        <v/>
      </c>
      <c r="Z1483" s="21" t="str">
        <f t="shared" si="382"/>
        <v xml:space="preserve"> </v>
      </c>
    </row>
    <row r="1484" spans="11:26" ht="51.75" customHeight="1">
      <c r="K1484" s="63">
        <f t="shared" si="369"/>
        <v>0</v>
      </c>
      <c r="L1484" s="49">
        <f t="shared" si="370"/>
        <v>0</v>
      </c>
      <c r="M1484" s="22" t="str">
        <f t="shared" si="383"/>
        <v/>
      </c>
      <c r="N1484" s="22">
        <f t="shared" si="371"/>
        <v>0</v>
      </c>
      <c r="O1484" s="27">
        <f t="shared" si="372"/>
        <v>0</v>
      </c>
      <c r="P1484" s="27">
        <f t="shared" si="373"/>
        <v>0</v>
      </c>
      <c r="Q1484" s="27" t="str">
        <f t="shared" si="374"/>
        <v xml:space="preserve"> </v>
      </c>
      <c r="R1484" s="16" t="str">
        <f t="shared" si="375"/>
        <v/>
      </c>
      <c r="S1484" s="17" t="str">
        <f t="shared" si="376"/>
        <v/>
      </c>
      <c r="T1484" s="18" t="str">
        <f t="shared" si="368"/>
        <v/>
      </c>
      <c r="U1484" s="19" t="str">
        <f t="shared" si="377"/>
        <v/>
      </c>
      <c r="V1484" s="17" t="str">
        <f t="shared" si="378"/>
        <v/>
      </c>
      <c r="W1484" s="20" t="str">
        <f t="shared" si="379"/>
        <v/>
      </c>
      <c r="X1484" s="17" t="str">
        <f t="shared" si="380"/>
        <v/>
      </c>
      <c r="Y1484" s="17" t="str">
        <f t="shared" si="381"/>
        <v/>
      </c>
      <c r="Z1484" s="21" t="str">
        <f t="shared" si="382"/>
        <v xml:space="preserve"> </v>
      </c>
    </row>
    <row r="1485" spans="11:26" ht="51.75" customHeight="1">
      <c r="K1485" s="63">
        <f t="shared" si="369"/>
        <v>0</v>
      </c>
      <c r="L1485" s="49">
        <f t="shared" si="370"/>
        <v>0</v>
      </c>
      <c r="M1485" s="22" t="str">
        <f t="shared" si="383"/>
        <v/>
      </c>
      <c r="N1485" s="22">
        <f t="shared" si="371"/>
        <v>0</v>
      </c>
      <c r="O1485" s="27">
        <f t="shared" si="372"/>
        <v>0</v>
      </c>
      <c r="P1485" s="27">
        <f t="shared" si="373"/>
        <v>0</v>
      </c>
      <c r="Q1485" s="27" t="str">
        <f t="shared" si="374"/>
        <v xml:space="preserve"> </v>
      </c>
      <c r="R1485" s="16" t="str">
        <f t="shared" si="375"/>
        <v/>
      </c>
      <c r="S1485" s="17" t="str">
        <f t="shared" si="376"/>
        <v/>
      </c>
      <c r="T1485" s="18" t="str">
        <f t="shared" si="368"/>
        <v/>
      </c>
      <c r="U1485" s="19" t="str">
        <f t="shared" si="377"/>
        <v/>
      </c>
      <c r="V1485" s="17" t="str">
        <f t="shared" si="378"/>
        <v/>
      </c>
      <c r="W1485" s="20" t="str">
        <f t="shared" si="379"/>
        <v/>
      </c>
      <c r="X1485" s="17" t="str">
        <f t="shared" si="380"/>
        <v/>
      </c>
      <c r="Y1485" s="17" t="str">
        <f t="shared" si="381"/>
        <v/>
      </c>
      <c r="Z1485" s="21" t="str">
        <f t="shared" si="382"/>
        <v xml:space="preserve"> </v>
      </c>
    </row>
    <row r="1486" spans="11:26" ht="51.75" customHeight="1">
      <c r="K1486" s="63">
        <f t="shared" si="369"/>
        <v>0</v>
      </c>
      <c r="L1486" s="49">
        <f t="shared" si="370"/>
        <v>0</v>
      </c>
      <c r="M1486" s="22" t="str">
        <f t="shared" si="383"/>
        <v/>
      </c>
      <c r="N1486" s="22">
        <f t="shared" si="371"/>
        <v>0</v>
      </c>
      <c r="O1486" s="27">
        <f t="shared" si="372"/>
        <v>0</v>
      </c>
      <c r="P1486" s="27">
        <f t="shared" si="373"/>
        <v>0</v>
      </c>
      <c r="Q1486" s="27" t="str">
        <f t="shared" si="374"/>
        <v xml:space="preserve"> </v>
      </c>
      <c r="R1486" s="16" t="str">
        <f t="shared" si="375"/>
        <v/>
      </c>
      <c r="S1486" s="17" t="str">
        <f t="shared" si="376"/>
        <v/>
      </c>
      <c r="T1486" s="18" t="str">
        <f t="shared" si="368"/>
        <v/>
      </c>
      <c r="U1486" s="19" t="str">
        <f t="shared" si="377"/>
        <v/>
      </c>
      <c r="V1486" s="17" t="str">
        <f t="shared" si="378"/>
        <v/>
      </c>
      <c r="W1486" s="20" t="str">
        <f t="shared" si="379"/>
        <v/>
      </c>
      <c r="X1486" s="17" t="str">
        <f t="shared" si="380"/>
        <v/>
      </c>
      <c r="Y1486" s="17" t="str">
        <f t="shared" si="381"/>
        <v/>
      </c>
      <c r="Z1486" s="21" t="str">
        <f t="shared" si="382"/>
        <v xml:space="preserve"> </v>
      </c>
    </row>
    <row r="1487" spans="11:26" ht="51.75" customHeight="1">
      <c r="K1487" s="63">
        <f t="shared" si="369"/>
        <v>0</v>
      </c>
      <c r="L1487" s="49">
        <f t="shared" si="370"/>
        <v>0</v>
      </c>
      <c r="M1487" s="22" t="str">
        <f t="shared" si="383"/>
        <v/>
      </c>
      <c r="N1487" s="22">
        <f t="shared" si="371"/>
        <v>0</v>
      </c>
      <c r="O1487" s="27">
        <f t="shared" si="372"/>
        <v>0</v>
      </c>
      <c r="P1487" s="27">
        <f t="shared" si="373"/>
        <v>0</v>
      </c>
      <c r="Q1487" s="27" t="str">
        <f t="shared" si="374"/>
        <v xml:space="preserve"> </v>
      </c>
      <c r="R1487" s="16" t="str">
        <f t="shared" si="375"/>
        <v/>
      </c>
      <c r="S1487" s="17" t="str">
        <f t="shared" si="376"/>
        <v/>
      </c>
      <c r="T1487" s="18" t="str">
        <f t="shared" si="368"/>
        <v/>
      </c>
      <c r="U1487" s="19" t="str">
        <f t="shared" si="377"/>
        <v/>
      </c>
      <c r="V1487" s="17" t="str">
        <f t="shared" si="378"/>
        <v/>
      </c>
      <c r="W1487" s="20" t="str">
        <f t="shared" si="379"/>
        <v/>
      </c>
      <c r="X1487" s="17" t="str">
        <f t="shared" si="380"/>
        <v/>
      </c>
      <c r="Y1487" s="17" t="str">
        <f t="shared" si="381"/>
        <v/>
      </c>
      <c r="Z1487" s="21" t="str">
        <f t="shared" si="382"/>
        <v xml:space="preserve"> </v>
      </c>
    </row>
    <row r="1488" spans="11:26" ht="51.75" customHeight="1">
      <c r="K1488" s="63">
        <f t="shared" si="369"/>
        <v>0</v>
      </c>
      <c r="L1488" s="49">
        <f t="shared" si="370"/>
        <v>0</v>
      </c>
      <c r="M1488" s="22" t="str">
        <f t="shared" si="383"/>
        <v/>
      </c>
      <c r="N1488" s="22">
        <f t="shared" si="371"/>
        <v>0</v>
      </c>
      <c r="O1488" s="27">
        <f t="shared" si="372"/>
        <v>0</v>
      </c>
      <c r="P1488" s="27">
        <f t="shared" si="373"/>
        <v>0</v>
      </c>
      <c r="Q1488" s="27" t="str">
        <f t="shared" si="374"/>
        <v xml:space="preserve"> </v>
      </c>
      <c r="R1488" s="16" t="str">
        <f t="shared" si="375"/>
        <v/>
      </c>
      <c r="S1488" s="17" t="str">
        <f t="shared" si="376"/>
        <v/>
      </c>
      <c r="T1488" s="18" t="str">
        <f t="shared" si="368"/>
        <v/>
      </c>
      <c r="U1488" s="19" t="str">
        <f t="shared" si="377"/>
        <v/>
      </c>
      <c r="V1488" s="17" t="str">
        <f t="shared" si="378"/>
        <v/>
      </c>
      <c r="W1488" s="20" t="str">
        <f t="shared" si="379"/>
        <v/>
      </c>
      <c r="X1488" s="17" t="str">
        <f t="shared" si="380"/>
        <v/>
      </c>
      <c r="Y1488" s="17" t="str">
        <f t="shared" si="381"/>
        <v/>
      </c>
      <c r="Z1488" s="21" t="str">
        <f t="shared" si="382"/>
        <v xml:space="preserve"> </v>
      </c>
    </row>
    <row r="1489" spans="11:26" ht="51.75" customHeight="1">
      <c r="K1489" s="63">
        <f t="shared" si="369"/>
        <v>0</v>
      </c>
      <c r="L1489" s="49">
        <f t="shared" si="370"/>
        <v>0</v>
      </c>
      <c r="M1489" s="22" t="str">
        <f t="shared" si="383"/>
        <v/>
      </c>
      <c r="N1489" s="22">
        <f t="shared" si="371"/>
        <v>0</v>
      </c>
      <c r="O1489" s="27">
        <f t="shared" si="372"/>
        <v>0</v>
      </c>
      <c r="P1489" s="27">
        <f t="shared" si="373"/>
        <v>0</v>
      </c>
      <c r="Q1489" s="27" t="str">
        <f t="shared" si="374"/>
        <v xml:space="preserve"> </v>
      </c>
      <c r="R1489" s="16" t="str">
        <f t="shared" si="375"/>
        <v/>
      </c>
      <c r="S1489" s="17" t="str">
        <f t="shared" si="376"/>
        <v/>
      </c>
      <c r="T1489" s="18" t="str">
        <f t="shared" si="368"/>
        <v/>
      </c>
      <c r="U1489" s="19" t="str">
        <f t="shared" si="377"/>
        <v/>
      </c>
      <c r="V1489" s="17" t="str">
        <f t="shared" si="378"/>
        <v/>
      </c>
      <c r="W1489" s="20" t="str">
        <f t="shared" si="379"/>
        <v/>
      </c>
      <c r="X1489" s="17" t="str">
        <f t="shared" si="380"/>
        <v/>
      </c>
      <c r="Y1489" s="17" t="str">
        <f t="shared" si="381"/>
        <v/>
      </c>
      <c r="Z1489" s="21" t="str">
        <f t="shared" si="382"/>
        <v xml:space="preserve"> </v>
      </c>
    </row>
    <row r="1490" spans="11:26" ht="51.75" customHeight="1">
      <c r="K1490" s="63">
        <f t="shared" si="369"/>
        <v>0</v>
      </c>
      <c r="L1490" s="49">
        <f t="shared" si="370"/>
        <v>0</v>
      </c>
      <c r="M1490" s="22" t="str">
        <f t="shared" si="383"/>
        <v/>
      </c>
      <c r="N1490" s="22">
        <f t="shared" si="371"/>
        <v>0</v>
      </c>
      <c r="O1490" s="27">
        <f t="shared" si="372"/>
        <v>0</v>
      </c>
      <c r="P1490" s="27">
        <f t="shared" si="373"/>
        <v>0</v>
      </c>
      <c r="Q1490" s="27" t="str">
        <f t="shared" si="374"/>
        <v xml:space="preserve"> </v>
      </c>
      <c r="R1490" s="16" t="str">
        <f t="shared" si="375"/>
        <v/>
      </c>
      <c r="S1490" s="17" t="str">
        <f t="shared" si="376"/>
        <v/>
      </c>
      <c r="T1490" s="18" t="str">
        <f t="shared" si="368"/>
        <v/>
      </c>
      <c r="U1490" s="19" t="str">
        <f t="shared" si="377"/>
        <v/>
      </c>
      <c r="V1490" s="17" t="str">
        <f t="shared" si="378"/>
        <v/>
      </c>
      <c r="W1490" s="20" t="str">
        <f t="shared" si="379"/>
        <v/>
      </c>
      <c r="X1490" s="17" t="str">
        <f t="shared" si="380"/>
        <v/>
      </c>
      <c r="Y1490" s="17" t="str">
        <f t="shared" si="381"/>
        <v/>
      </c>
      <c r="Z1490" s="21" t="str">
        <f t="shared" si="382"/>
        <v xml:space="preserve"> </v>
      </c>
    </row>
    <row r="1491" spans="11:26" ht="51.75" customHeight="1">
      <c r="K1491" s="63">
        <f t="shared" si="369"/>
        <v>0</v>
      </c>
      <c r="L1491" s="49">
        <f t="shared" si="370"/>
        <v>0</v>
      </c>
      <c r="M1491" s="22" t="str">
        <f t="shared" si="383"/>
        <v/>
      </c>
      <c r="N1491" s="22">
        <f t="shared" si="371"/>
        <v>0</v>
      </c>
      <c r="O1491" s="27">
        <f t="shared" si="372"/>
        <v>0</v>
      </c>
      <c r="P1491" s="27">
        <f t="shared" si="373"/>
        <v>0</v>
      </c>
      <c r="Q1491" s="27" t="str">
        <f t="shared" si="374"/>
        <v xml:space="preserve"> </v>
      </c>
      <c r="R1491" s="16" t="str">
        <f t="shared" si="375"/>
        <v/>
      </c>
      <c r="S1491" s="17" t="str">
        <f t="shared" si="376"/>
        <v/>
      </c>
      <c r="T1491" s="18" t="str">
        <f t="shared" si="368"/>
        <v/>
      </c>
      <c r="U1491" s="19" t="str">
        <f t="shared" si="377"/>
        <v/>
      </c>
      <c r="V1491" s="17" t="str">
        <f t="shared" si="378"/>
        <v/>
      </c>
      <c r="W1491" s="20" t="str">
        <f t="shared" si="379"/>
        <v/>
      </c>
      <c r="X1491" s="17" t="str">
        <f t="shared" si="380"/>
        <v/>
      </c>
      <c r="Y1491" s="17" t="str">
        <f t="shared" si="381"/>
        <v/>
      </c>
      <c r="Z1491" s="21" t="str">
        <f t="shared" si="382"/>
        <v xml:space="preserve"> </v>
      </c>
    </row>
    <row r="1492" spans="11:26" ht="51.75" customHeight="1">
      <c r="K1492" s="63">
        <f t="shared" si="369"/>
        <v>0</v>
      </c>
      <c r="L1492" s="49">
        <f t="shared" si="370"/>
        <v>0</v>
      </c>
      <c r="M1492" s="22" t="str">
        <f t="shared" si="383"/>
        <v/>
      </c>
      <c r="N1492" s="22">
        <f t="shared" si="371"/>
        <v>0</v>
      </c>
      <c r="O1492" s="27">
        <f t="shared" si="372"/>
        <v>0</v>
      </c>
      <c r="P1492" s="27">
        <f t="shared" si="373"/>
        <v>0</v>
      </c>
      <c r="Q1492" s="27" t="str">
        <f t="shared" si="374"/>
        <v xml:space="preserve"> </v>
      </c>
      <c r="R1492" s="16" t="str">
        <f t="shared" si="375"/>
        <v/>
      </c>
      <c r="S1492" s="17" t="str">
        <f t="shared" si="376"/>
        <v/>
      </c>
      <c r="T1492" s="18" t="str">
        <f t="shared" si="368"/>
        <v/>
      </c>
      <c r="U1492" s="19" t="str">
        <f t="shared" si="377"/>
        <v/>
      </c>
      <c r="V1492" s="17" t="str">
        <f t="shared" si="378"/>
        <v/>
      </c>
      <c r="W1492" s="20" t="str">
        <f t="shared" si="379"/>
        <v/>
      </c>
      <c r="X1492" s="17" t="str">
        <f t="shared" si="380"/>
        <v/>
      </c>
      <c r="Y1492" s="17" t="str">
        <f t="shared" si="381"/>
        <v/>
      </c>
      <c r="Z1492" s="21" t="str">
        <f t="shared" si="382"/>
        <v xml:space="preserve"> </v>
      </c>
    </row>
    <row r="1493" spans="11:26" ht="51.75" customHeight="1">
      <c r="K1493" s="63">
        <f t="shared" si="369"/>
        <v>0</v>
      </c>
      <c r="L1493" s="49">
        <f t="shared" si="370"/>
        <v>0</v>
      </c>
      <c r="M1493" s="22" t="str">
        <f t="shared" si="383"/>
        <v/>
      </c>
      <c r="N1493" s="22">
        <f t="shared" si="371"/>
        <v>0</v>
      </c>
      <c r="O1493" s="27">
        <f t="shared" si="372"/>
        <v>0</v>
      </c>
      <c r="P1493" s="27">
        <f t="shared" si="373"/>
        <v>0</v>
      </c>
      <c r="Q1493" s="27" t="str">
        <f t="shared" si="374"/>
        <v xml:space="preserve"> </v>
      </c>
      <c r="R1493" s="16" t="str">
        <f t="shared" si="375"/>
        <v/>
      </c>
      <c r="S1493" s="17" t="str">
        <f t="shared" si="376"/>
        <v/>
      </c>
      <c r="T1493" s="18" t="str">
        <f t="shared" si="368"/>
        <v/>
      </c>
      <c r="U1493" s="19" t="str">
        <f t="shared" si="377"/>
        <v/>
      </c>
      <c r="V1493" s="17" t="str">
        <f t="shared" si="378"/>
        <v/>
      </c>
      <c r="W1493" s="20" t="str">
        <f t="shared" si="379"/>
        <v/>
      </c>
      <c r="X1493" s="17" t="str">
        <f t="shared" si="380"/>
        <v/>
      </c>
      <c r="Y1493" s="17" t="str">
        <f t="shared" si="381"/>
        <v/>
      </c>
      <c r="Z1493" s="21" t="str">
        <f t="shared" si="382"/>
        <v xml:space="preserve"> </v>
      </c>
    </row>
    <row r="1494" spans="11:26" ht="51.75" customHeight="1">
      <c r="K1494" s="63">
        <f t="shared" si="369"/>
        <v>0</v>
      </c>
      <c r="L1494" s="49">
        <f t="shared" si="370"/>
        <v>0</v>
      </c>
      <c r="M1494" s="22" t="str">
        <f t="shared" si="383"/>
        <v/>
      </c>
      <c r="N1494" s="22">
        <f t="shared" si="371"/>
        <v>0</v>
      </c>
      <c r="O1494" s="27">
        <f t="shared" si="372"/>
        <v>0</v>
      </c>
      <c r="P1494" s="27">
        <f t="shared" si="373"/>
        <v>0</v>
      </c>
      <c r="Q1494" s="27" t="str">
        <f t="shared" si="374"/>
        <v xml:space="preserve"> </v>
      </c>
      <c r="R1494" s="16" t="str">
        <f t="shared" si="375"/>
        <v/>
      </c>
      <c r="S1494" s="17" t="str">
        <f t="shared" si="376"/>
        <v/>
      </c>
      <c r="T1494" s="18" t="str">
        <f t="shared" si="368"/>
        <v/>
      </c>
      <c r="U1494" s="19" t="str">
        <f t="shared" si="377"/>
        <v/>
      </c>
      <c r="V1494" s="17" t="str">
        <f t="shared" si="378"/>
        <v/>
      </c>
      <c r="W1494" s="20" t="str">
        <f t="shared" si="379"/>
        <v/>
      </c>
      <c r="X1494" s="17" t="str">
        <f t="shared" si="380"/>
        <v/>
      </c>
      <c r="Y1494" s="17" t="str">
        <f t="shared" si="381"/>
        <v/>
      </c>
      <c r="Z1494" s="21" t="str">
        <f t="shared" si="382"/>
        <v xml:space="preserve"> </v>
      </c>
    </row>
    <row r="1495" spans="11:26" ht="51.75" customHeight="1">
      <c r="K1495" s="63">
        <f t="shared" si="369"/>
        <v>0</v>
      </c>
      <c r="L1495" s="49">
        <f t="shared" si="370"/>
        <v>0</v>
      </c>
      <c r="M1495" s="22" t="str">
        <f t="shared" si="383"/>
        <v/>
      </c>
      <c r="N1495" s="22">
        <f t="shared" si="371"/>
        <v>0</v>
      </c>
      <c r="O1495" s="27">
        <f t="shared" si="372"/>
        <v>0</v>
      </c>
      <c r="P1495" s="27">
        <f t="shared" si="373"/>
        <v>0</v>
      </c>
      <c r="Q1495" s="27" t="str">
        <f t="shared" si="374"/>
        <v xml:space="preserve"> </v>
      </c>
      <c r="R1495" s="16" t="str">
        <f t="shared" si="375"/>
        <v/>
      </c>
      <c r="S1495" s="17" t="str">
        <f t="shared" si="376"/>
        <v/>
      </c>
      <c r="T1495" s="18" t="str">
        <f t="shared" si="368"/>
        <v/>
      </c>
      <c r="U1495" s="19" t="str">
        <f t="shared" si="377"/>
        <v/>
      </c>
      <c r="V1495" s="17" t="str">
        <f t="shared" si="378"/>
        <v/>
      </c>
      <c r="W1495" s="20" t="str">
        <f t="shared" si="379"/>
        <v/>
      </c>
      <c r="X1495" s="17" t="str">
        <f t="shared" si="380"/>
        <v/>
      </c>
      <c r="Y1495" s="17" t="str">
        <f t="shared" si="381"/>
        <v/>
      </c>
      <c r="Z1495" s="21" t="str">
        <f t="shared" si="382"/>
        <v xml:space="preserve"> </v>
      </c>
    </row>
    <row r="1496" spans="11:26" ht="51.75" customHeight="1">
      <c r="K1496" s="63">
        <f t="shared" si="369"/>
        <v>0</v>
      </c>
      <c r="L1496" s="49">
        <f t="shared" si="370"/>
        <v>0</v>
      </c>
      <c r="M1496" s="22" t="str">
        <f t="shared" si="383"/>
        <v/>
      </c>
      <c r="N1496" s="22">
        <f t="shared" si="371"/>
        <v>0</v>
      </c>
      <c r="O1496" s="27">
        <f t="shared" si="372"/>
        <v>0</v>
      </c>
      <c r="P1496" s="27">
        <f t="shared" si="373"/>
        <v>0</v>
      </c>
      <c r="Q1496" s="27" t="str">
        <f t="shared" si="374"/>
        <v xml:space="preserve"> </v>
      </c>
      <c r="R1496" s="16" t="str">
        <f t="shared" si="375"/>
        <v/>
      </c>
      <c r="S1496" s="17" t="str">
        <f t="shared" si="376"/>
        <v/>
      </c>
      <c r="T1496" s="18" t="str">
        <f t="shared" si="368"/>
        <v/>
      </c>
      <c r="U1496" s="19" t="str">
        <f t="shared" si="377"/>
        <v/>
      </c>
      <c r="V1496" s="17" t="str">
        <f t="shared" si="378"/>
        <v/>
      </c>
      <c r="W1496" s="20" t="str">
        <f t="shared" si="379"/>
        <v/>
      </c>
      <c r="X1496" s="17" t="str">
        <f t="shared" si="380"/>
        <v/>
      </c>
      <c r="Y1496" s="17" t="str">
        <f t="shared" si="381"/>
        <v/>
      </c>
      <c r="Z1496" s="21" t="str">
        <f t="shared" si="382"/>
        <v xml:space="preserve"> </v>
      </c>
    </row>
    <row r="1497" spans="11:26" ht="51.75" customHeight="1">
      <c r="K1497" s="63">
        <f t="shared" si="369"/>
        <v>0</v>
      </c>
      <c r="L1497" s="49">
        <f t="shared" si="370"/>
        <v>0</v>
      </c>
      <c r="M1497" s="22" t="str">
        <f t="shared" si="383"/>
        <v/>
      </c>
      <c r="N1497" s="22">
        <f t="shared" si="371"/>
        <v>0</v>
      </c>
      <c r="O1497" s="27">
        <f t="shared" si="372"/>
        <v>0</v>
      </c>
      <c r="P1497" s="27">
        <f t="shared" si="373"/>
        <v>0</v>
      </c>
      <c r="Q1497" s="27" t="str">
        <f t="shared" si="374"/>
        <v xml:space="preserve"> </v>
      </c>
      <c r="R1497" s="16" t="str">
        <f t="shared" si="375"/>
        <v/>
      </c>
      <c r="S1497" s="17" t="str">
        <f t="shared" si="376"/>
        <v/>
      </c>
      <c r="T1497" s="18" t="str">
        <f t="shared" si="368"/>
        <v/>
      </c>
      <c r="U1497" s="19" t="str">
        <f t="shared" si="377"/>
        <v/>
      </c>
      <c r="V1497" s="17" t="str">
        <f t="shared" si="378"/>
        <v/>
      </c>
      <c r="W1497" s="20" t="str">
        <f t="shared" si="379"/>
        <v/>
      </c>
      <c r="X1497" s="17" t="str">
        <f t="shared" si="380"/>
        <v/>
      </c>
      <c r="Y1497" s="17" t="str">
        <f t="shared" si="381"/>
        <v/>
      </c>
      <c r="Z1497" s="21" t="str">
        <f t="shared" si="382"/>
        <v xml:space="preserve"> </v>
      </c>
    </row>
    <row r="1498" spans="11:26" ht="51.75" customHeight="1">
      <c r="K1498" s="63">
        <f t="shared" si="369"/>
        <v>0</v>
      </c>
      <c r="L1498" s="49">
        <f t="shared" si="370"/>
        <v>0</v>
      </c>
      <c r="M1498" s="22" t="str">
        <f t="shared" si="383"/>
        <v/>
      </c>
      <c r="N1498" s="22">
        <f t="shared" si="371"/>
        <v>0</v>
      </c>
      <c r="O1498" s="27">
        <f t="shared" si="372"/>
        <v>0</v>
      </c>
      <c r="P1498" s="27">
        <f t="shared" si="373"/>
        <v>0</v>
      </c>
      <c r="Q1498" s="27" t="str">
        <f t="shared" si="374"/>
        <v xml:space="preserve"> </v>
      </c>
      <c r="R1498" s="16" t="str">
        <f t="shared" si="375"/>
        <v/>
      </c>
      <c r="S1498" s="17" t="str">
        <f t="shared" si="376"/>
        <v/>
      </c>
      <c r="T1498" s="18" t="str">
        <f t="shared" si="368"/>
        <v/>
      </c>
      <c r="U1498" s="19" t="str">
        <f t="shared" si="377"/>
        <v/>
      </c>
      <c r="V1498" s="17" t="str">
        <f t="shared" si="378"/>
        <v/>
      </c>
      <c r="W1498" s="20" t="str">
        <f t="shared" si="379"/>
        <v/>
      </c>
      <c r="X1498" s="17" t="str">
        <f t="shared" si="380"/>
        <v/>
      </c>
      <c r="Y1498" s="17" t="str">
        <f t="shared" si="381"/>
        <v/>
      </c>
      <c r="Z1498" s="21" t="str">
        <f t="shared" si="382"/>
        <v xml:space="preserve"> </v>
      </c>
    </row>
    <row r="1499" spans="11:26" ht="51.75" customHeight="1">
      <c r="K1499" s="63">
        <f t="shared" si="369"/>
        <v>0</v>
      </c>
      <c r="L1499" s="49">
        <f t="shared" si="370"/>
        <v>0</v>
      </c>
      <c r="M1499" s="22" t="str">
        <f t="shared" si="383"/>
        <v/>
      </c>
      <c r="N1499" s="22">
        <f t="shared" si="371"/>
        <v>0</v>
      </c>
      <c r="O1499" s="27">
        <f t="shared" si="372"/>
        <v>0</v>
      </c>
      <c r="P1499" s="27">
        <f t="shared" si="373"/>
        <v>0</v>
      </c>
      <c r="Q1499" s="27" t="str">
        <f t="shared" si="374"/>
        <v xml:space="preserve"> </v>
      </c>
      <c r="R1499" s="16" t="str">
        <f t="shared" si="375"/>
        <v/>
      </c>
      <c r="S1499" s="17" t="str">
        <f t="shared" si="376"/>
        <v/>
      </c>
      <c r="T1499" s="18" t="str">
        <f t="shared" si="368"/>
        <v/>
      </c>
      <c r="U1499" s="19" t="str">
        <f t="shared" si="377"/>
        <v/>
      </c>
      <c r="V1499" s="17" t="str">
        <f t="shared" si="378"/>
        <v/>
      </c>
      <c r="W1499" s="20" t="str">
        <f t="shared" si="379"/>
        <v/>
      </c>
      <c r="X1499" s="17" t="str">
        <f t="shared" si="380"/>
        <v/>
      </c>
      <c r="Y1499" s="17" t="str">
        <f t="shared" si="381"/>
        <v/>
      </c>
      <c r="Z1499" s="21" t="str">
        <f t="shared" si="382"/>
        <v xml:space="preserve"> </v>
      </c>
    </row>
    <row r="1500" spans="11:26" ht="51.75" customHeight="1">
      <c r="K1500" s="63">
        <f t="shared" si="369"/>
        <v>0</v>
      </c>
      <c r="L1500" s="49">
        <f t="shared" si="370"/>
        <v>0</v>
      </c>
      <c r="M1500" s="22" t="str">
        <f t="shared" si="383"/>
        <v/>
      </c>
      <c r="N1500" s="22">
        <f t="shared" si="371"/>
        <v>0</v>
      </c>
      <c r="O1500" s="27">
        <f t="shared" si="372"/>
        <v>0</v>
      </c>
      <c r="P1500" s="27">
        <f t="shared" si="373"/>
        <v>0</v>
      </c>
      <c r="Q1500" s="27" t="str">
        <f t="shared" si="374"/>
        <v xml:space="preserve"> </v>
      </c>
      <c r="R1500" s="16" t="str">
        <f t="shared" si="375"/>
        <v/>
      </c>
      <c r="S1500" s="17" t="str">
        <f t="shared" si="376"/>
        <v/>
      </c>
      <c r="T1500" s="18" t="str">
        <f t="shared" si="368"/>
        <v/>
      </c>
      <c r="U1500" s="19" t="str">
        <f t="shared" si="377"/>
        <v/>
      </c>
      <c r="V1500" s="17" t="str">
        <f t="shared" si="378"/>
        <v/>
      </c>
      <c r="W1500" s="20" t="str">
        <f t="shared" si="379"/>
        <v/>
      </c>
      <c r="X1500" s="17" t="str">
        <f t="shared" si="380"/>
        <v/>
      </c>
      <c r="Y1500" s="17" t="str">
        <f t="shared" si="381"/>
        <v/>
      </c>
      <c r="Z1500" s="21" t="str">
        <f t="shared" si="382"/>
        <v xml:space="preserve"> </v>
      </c>
    </row>
    <row r="1501" spans="11:26" ht="51.75" customHeight="1">
      <c r="K1501" s="63">
        <f t="shared" si="369"/>
        <v>0</v>
      </c>
      <c r="L1501" s="49">
        <f t="shared" si="370"/>
        <v>0</v>
      </c>
      <c r="M1501" s="22" t="str">
        <f t="shared" si="383"/>
        <v/>
      </c>
      <c r="N1501" s="22">
        <f t="shared" si="371"/>
        <v>0</v>
      </c>
      <c r="O1501" s="27">
        <f t="shared" si="372"/>
        <v>0</v>
      </c>
      <c r="P1501" s="27">
        <f t="shared" si="373"/>
        <v>0</v>
      </c>
      <c r="Q1501" s="27" t="str">
        <f t="shared" si="374"/>
        <v xml:space="preserve"> </v>
      </c>
      <c r="R1501" s="16" t="str">
        <f t="shared" si="375"/>
        <v/>
      </c>
      <c r="S1501" s="17" t="str">
        <f t="shared" si="376"/>
        <v/>
      </c>
      <c r="T1501" s="18" t="str">
        <f t="shared" si="368"/>
        <v/>
      </c>
      <c r="U1501" s="19" t="str">
        <f t="shared" si="377"/>
        <v/>
      </c>
      <c r="V1501" s="17" t="str">
        <f t="shared" si="378"/>
        <v/>
      </c>
      <c r="W1501" s="20" t="str">
        <f t="shared" si="379"/>
        <v/>
      </c>
      <c r="X1501" s="17" t="str">
        <f t="shared" si="380"/>
        <v/>
      </c>
      <c r="Y1501" s="17" t="str">
        <f t="shared" si="381"/>
        <v/>
      </c>
      <c r="Z1501" s="21" t="str">
        <f t="shared" si="382"/>
        <v xml:space="preserve"> </v>
      </c>
    </row>
    <row r="1502" spans="11:26" ht="51.75" customHeight="1">
      <c r="K1502" s="63">
        <f t="shared" si="369"/>
        <v>0</v>
      </c>
      <c r="L1502" s="49">
        <f t="shared" si="370"/>
        <v>0</v>
      </c>
      <c r="M1502" s="22" t="str">
        <f t="shared" si="383"/>
        <v/>
      </c>
      <c r="N1502" s="22">
        <f t="shared" si="371"/>
        <v>0</v>
      </c>
      <c r="O1502" s="27">
        <f t="shared" si="372"/>
        <v>0</v>
      </c>
      <c r="P1502" s="27">
        <f t="shared" si="373"/>
        <v>0</v>
      </c>
      <c r="Q1502" s="27" t="str">
        <f t="shared" si="374"/>
        <v xml:space="preserve"> </v>
      </c>
      <c r="R1502" s="16" t="str">
        <f t="shared" si="375"/>
        <v/>
      </c>
      <c r="S1502" s="17" t="str">
        <f t="shared" si="376"/>
        <v/>
      </c>
      <c r="T1502" s="18" t="str">
        <f t="shared" si="368"/>
        <v/>
      </c>
      <c r="U1502" s="19" t="str">
        <f t="shared" si="377"/>
        <v/>
      </c>
      <c r="V1502" s="17" t="str">
        <f t="shared" si="378"/>
        <v/>
      </c>
      <c r="W1502" s="20" t="str">
        <f t="shared" si="379"/>
        <v/>
      </c>
      <c r="X1502" s="17" t="str">
        <f t="shared" si="380"/>
        <v/>
      </c>
      <c r="Y1502" s="17" t="str">
        <f t="shared" si="381"/>
        <v/>
      </c>
      <c r="Z1502" s="21" t="str">
        <f t="shared" si="382"/>
        <v xml:space="preserve"> </v>
      </c>
    </row>
    <row r="1503" spans="11:26" ht="51.75" customHeight="1">
      <c r="K1503" s="63">
        <f t="shared" si="369"/>
        <v>0</v>
      </c>
      <c r="L1503" s="49">
        <f t="shared" si="370"/>
        <v>0</v>
      </c>
      <c r="M1503" s="22" t="str">
        <f t="shared" si="383"/>
        <v/>
      </c>
      <c r="N1503" s="22">
        <f t="shared" si="371"/>
        <v>0</v>
      </c>
      <c r="O1503" s="27">
        <f t="shared" si="372"/>
        <v>0</v>
      </c>
      <c r="P1503" s="27">
        <f t="shared" si="373"/>
        <v>0</v>
      </c>
      <c r="Q1503" s="27" t="str">
        <f t="shared" si="374"/>
        <v xml:space="preserve"> </v>
      </c>
      <c r="R1503" s="16" t="str">
        <f t="shared" si="375"/>
        <v/>
      </c>
      <c r="S1503" s="17" t="str">
        <f t="shared" si="376"/>
        <v/>
      </c>
      <c r="T1503" s="18" t="str">
        <f t="shared" si="368"/>
        <v/>
      </c>
      <c r="U1503" s="19" t="str">
        <f t="shared" si="377"/>
        <v/>
      </c>
      <c r="V1503" s="17" t="str">
        <f t="shared" si="378"/>
        <v/>
      </c>
      <c r="W1503" s="20" t="str">
        <f t="shared" si="379"/>
        <v/>
      </c>
      <c r="X1503" s="17" t="str">
        <f t="shared" si="380"/>
        <v/>
      </c>
      <c r="Y1503" s="17" t="str">
        <f t="shared" si="381"/>
        <v/>
      </c>
      <c r="Z1503" s="21" t="str">
        <f t="shared" si="382"/>
        <v xml:space="preserve"> </v>
      </c>
    </row>
    <row r="1504" spans="11:26" ht="51.75" customHeight="1">
      <c r="K1504" s="63">
        <f t="shared" si="369"/>
        <v>0</v>
      </c>
      <c r="L1504" s="49">
        <f t="shared" si="370"/>
        <v>0</v>
      </c>
      <c r="M1504" s="22" t="str">
        <f t="shared" si="383"/>
        <v/>
      </c>
      <c r="N1504" s="22">
        <f t="shared" si="371"/>
        <v>0</v>
      </c>
      <c r="O1504" s="27">
        <f t="shared" si="372"/>
        <v>0</v>
      </c>
      <c r="P1504" s="27">
        <f t="shared" si="373"/>
        <v>0</v>
      </c>
      <c r="Q1504" s="27" t="str">
        <f t="shared" si="374"/>
        <v xml:space="preserve"> </v>
      </c>
      <c r="R1504" s="16" t="str">
        <f t="shared" si="375"/>
        <v/>
      </c>
      <c r="S1504" s="17" t="str">
        <f t="shared" si="376"/>
        <v/>
      </c>
      <c r="T1504" s="18" t="str">
        <f t="shared" si="368"/>
        <v/>
      </c>
      <c r="U1504" s="19" t="str">
        <f t="shared" si="377"/>
        <v/>
      </c>
      <c r="V1504" s="17" t="str">
        <f t="shared" si="378"/>
        <v/>
      </c>
      <c r="W1504" s="20" t="str">
        <f t="shared" si="379"/>
        <v/>
      </c>
      <c r="X1504" s="17" t="str">
        <f t="shared" si="380"/>
        <v/>
      </c>
      <c r="Y1504" s="17" t="str">
        <f t="shared" si="381"/>
        <v/>
      </c>
      <c r="Z1504" s="21" t="str">
        <f t="shared" si="382"/>
        <v xml:space="preserve"> </v>
      </c>
    </row>
    <row r="1505" spans="11:26" ht="51.75" customHeight="1">
      <c r="K1505" s="63">
        <f t="shared" si="369"/>
        <v>0</v>
      </c>
      <c r="L1505" s="49">
        <f t="shared" si="370"/>
        <v>0</v>
      </c>
      <c r="M1505" s="22" t="str">
        <f t="shared" si="383"/>
        <v/>
      </c>
      <c r="N1505" s="22">
        <f t="shared" si="371"/>
        <v>0</v>
      </c>
      <c r="O1505" s="27">
        <f t="shared" si="372"/>
        <v>0</v>
      </c>
      <c r="P1505" s="27">
        <f t="shared" si="373"/>
        <v>0</v>
      </c>
      <c r="Q1505" s="27" t="str">
        <f t="shared" si="374"/>
        <v xml:space="preserve"> </v>
      </c>
      <c r="R1505" s="16" t="str">
        <f t="shared" si="375"/>
        <v/>
      </c>
      <c r="S1505" s="17" t="str">
        <f t="shared" si="376"/>
        <v/>
      </c>
      <c r="T1505" s="18" t="str">
        <f t="shared" si="368"/>
        <v/>
      </c>
      <c r="U1505" s="19" t="str">
        <f t="shared" si="377"/>
        <v/>
      </c>
      <c r="V1505" s="17" t="str">
        <f t="shared" si="378"/>
        <v/>
      </c>
      <c r="W1505" s="20" t="str">
        <f t="shared" si="379"/>
        <v/>
      </c>
      <c r="X1505" s="17" t="str">
        <f t="shared" si="380"/>
        <v/>
      </c>
      <c r="Y1505" s="17" t="str">
        <f t="shared" si="381"/>
        <v/>
      </c>
      <c r="Z1505" s="21" t="str">
        <f t="shared" si="382"/>
        <v xml:space="preserve"> </v>
      </c>
    </row>
    <row r="1506" spans="11:26" ht="51.75" customHeight="1">
      <c r="K1506" s="63">
        <f t="shared" si="369"/>
        <v>0</v>
      </c>
      <c r="L1506" s="49">
        <f t="shared" si="370"/>
        <v>0</v>
      </c>
      <c r="M1506" s="22" t="str">
        <f t="shared" si="383"/>
        <v/>
      </c>
      <c r="N1506" s="22">
        <f t="shared" si="371"/>
        <v>0</v>
      </c>
      <c r="O1506" s="27">
        <f t="shared" si="372"/>
        <v>0</v>
      </c>
      <c r="P1506" s="27">
        <f t="shared" si="373"/>
        <v>0</v>
      </c>
      <c r="Q1506" s="27" t="str">
        <f t="shared" si="374"/>
        <v xml:space="preserve"> </v>
      </c>
      <c r="R1506" s="16" t="str">
        <f t="shared" si="375"/>
        <v/>
      </c>
      <c r="S1506" s="17" t="str">
        <f t="shared" si="376"/>
        <v/>
      </c>
      <c r="T1506" s="18" t="str">
        <f t="shared" si="368"/>
        <v/>
      </c>
      <c r="U1506" s="19" t="str">
        <f t="shared" si="377"/>
        <v/>
      </c>
      <c r="V1506" s="17" t="str">
        <f t="shared" si="378"/>
        <v/>
      </c>
      <c r="W1506" s="20" t="str">
        <f t="shared" si="379"/>
        <v/>
      </c>
      <c r="X1506" s="17" t="str">
        <f t="shared" si="380"/>
        <v/>
      </c>
      <c r="Y1506" s="17" t="str">
        <f t="shared" si="381"/>
        <v/>
      </c>
      <c r="Z1506" s="21" t="str">
        <f t="shared" si="382"/>
        <v xml:space="preserve"> </v>
      </c>
    </row>
    <row r="1507" spans="11:26" ht="51.75" customHeight="1">
      <c r="K1507" s="63">
        <f t="shared" si="369"/>
        <v>0</v>
      </c>
      <c r="L1507" s="49">
        <f t="shared" si="370"/>
        <v>0</v>
      </c>
      <c r="M1507" s="22" t="str">
        <f t="shared" si="383"/>
        <v/>
      </c>
      <c r="N1507" s="22">
        <f t="shared" si="371"/>
        <v>0</v>
      </c>
      <c r="O1507" s="27">
        <f t="shared" si="372"/>
        <v>0</v>
      </c>
      <c r="P1507" s="27">
        <f t="shared" si="373"/>
        <v>0</v>
      </c>
      <c r="Q1507" s="27" t="str">
        <f t="shared" si="374"/>
        <v xml:space="preserve"> </v>
      </c>
      <c r="R1507" s="16" t="str">
        <f t="shared" si="375"/>
        <v/>
      </c>
      <c r="S1507" s="17" t="str">
        <f t="shared" si="376"/>
        <v/>
      </c>
      <c r="T1507" s="18" t="str">
        <f t="shared" si="368"/>
        <v/>
      </c>
      <c r="U1507" s="19" t="str">
        <f t="shared" si="377"/>
        <v/>
      </c>
      <c r="V1507" s="17" t="str">
        <f t="shared" si="378"/>
        <v/>
      </c>
      <c r="W1507" s="20" t="str">
        <f t="shared" si="379"/>
        <v/>
      </c>
      <c r="X1507" s="17" t="str">
        <f t="shared" si="380"/>
        <v/>
      </c>
      <c r="Y1507" s="17" t="str">
        <f t="shared" si="381"/>
        <v/>
      </c>
      <c r="Z1507" s="21" t="str">
        <f t="shared" si="382"/>
        <v xml:space="preserve"> </v>
      </c>
    </row>
    <row r="1508" spans="11:26" ht="51.75" customHeight="1">
      <c r="K1508" s="63">
        <f t="shared" si="369"/>
        <v>0</v>
      </c>
      <c r="L1508" s="49">
        <f t="shared" si="370"/>
        <v>0</v>
      </c>
      <c r="M1508" s="22" t="str">
        <f t="shared" si="383"/>
        <v/>
      </c>
      <c r="N1508" s="22">
        <f t="shared" si="371"/>
        <v>0</v>
      </c>
      <c r="O1508" s="27">
        <f t="shared" si="372"/>
        <v>0</v>
      </c>
      <c r="P1508" s="27">
        <f t="shared" si="373"/>
        <v>0</v>
      </c>
      <c r="Q1508" s="27" t="str">
        <f t="shared" si="374"/>
        <v xml:space="preserve"> </v>
      </c>
      <c r="R1508" s="16" t="str">
        <f t="shared" si="375"/>
        <v/>
      </c>
      <c r="S1508" s="17" t="str">
        <f t="shared" si="376"/>
        <v/>
      </c>
      <c r="T1508" s="18" t="str">
        <f t="shared" si="368"/>
        <v/>
      </c>
      <c r="U1508" s="19" t="str">
        <f t="shared" si="377"/>
        <v/>
      </c>
      <c r="V1508" s="17" t="str">
        <f t="shared" si="378"/>
        <v/>
      </c>
      <c r="W1508" s="20" t="str">
        <f t="shared" si="379"/>
        <v/>
      </c>
      <c r="X1508" s="17" t="str">
        <f t="shared" si="380"/>
        <v/>
      </c>
      <c r="Y1508" s="17" t="str">
        <f t="shared" si="381"/>
        <v/>
      </c>
      <c r="Z1508" s="21" t="str">
        <f t="shared" si="382"/>
        <v xml:space="preserve"> </v>
      </c>
    </row>
    <row r="1509" spans="11:26" ht="51.75" customHeight="1">
      <c r="K1509" s="63">
        <f t="shared" si="369"/>
        <v>0</v>
      </c>
      <c r="L1509" s="49">
        <f t="shared" si="370"/>
        <v>0</v>
      </c>
      <c r="M1509" s="22" t="str">
        <f t="shared" si="383"/>
        <v/>
      </c>
      <c r="N1509" s="22">
        <f t="shared" si="371"/>
        <v>0</v>
      </c>
      <c r="O1509" s="27">
        <f t="shared" si="372"/>
        <v>0</v>
      </c>
      <c r="P1509" s="27">
        <f t="shared" si="373"/>
        <v>0</v>
      </c>
      <c r="Q1509" s="27" t="str">
        <f t="shared" si="374"/>
        <v xml:space="preserve"> </v>
      </c>
      <c r="R1509" s="16" t="str">
        <f t="shared" si="375"/>
        <v/>
      </c>
      <c r="S1509" s="17" t="str">
        <f t="shared" si="376"/>
        <v/>
      </c>
      <c r="T1509" s="18" t="str">
        <f t="shared" si="368"/>
        <v/>
      </c>
      <c r="U1509" s="19" t="str">
        <f t="shared" si="377"/>
        <v/>
      </c>
      <c r="V1509" s="17" t="str">
        <f t="shared" si="378"/>
        <v/>
      </c>
      <c r="W1509" s="20" t="str">
        <f t="shared" si="379"/>
        <v/>
      </c>
      <c r="X1509" s="17" t="str">
        <f t="shared" si="380"/>
        <v/>
      </c>
      <c r="Y1509" s="17" t="str">
        <f t="shared" si="381"/>
        <v/>
      </c>
      <c r="Z1509" s="21" t="str">
        <f t="shared" si="382"/>
        <v xml:space="preserve"> </v>
      </c>
    </row>
    <row r="1510" spans="11:26" ht="51.75" customHeight="1">
      <c r="K1510" s="63">
        <f t="shared" si="369"/>
        <v>0</v>
      </c>
      <c r="L1510" s="49">
        <f t="shared" si="370"/>
        <v>0</v>
      </c>
      <c r="M1510" s="22" t="str">
        <f t="shared" si="383"/>
        <v/>
      </c>
      <c r="N1510" s="22">
        <f t="shared" si="371"/>
        <v>0</v>
      </c>
      <c r="O1510" s="27">
        <f t="shared" si="372"/>
        <v>0</v>
      </c>
      <c r="P1510" s="27">
        <f t="shared" si="373"/>
        <v>0</v>
      </c>
      <c r="Q1510" s="27" t="str">
        <f t="shared" si="374"/>
        <v xml:space="preserve"> </v>
      </c>
      <c r="R1510" s="16" t="str">
        <f t="shared" si="375"/>
        <v/>
      </c>
      <c r="S1510" s="17" t="str">
        <f t="shared" si="376"/>
        <v/>
      </c>
      <c r="T1510" s="18" t="str">
        <f t="shared" si="368"/>
        <v/>
      </c>
      <c r="U1510" s="19" t="str">
        <f t="shared" si="377"/>
        <v/>
      </c>
      <c r="V1510" s="17" t="str">
        <f t="shared" si="378"/>
        <v/>
      </c>
      <c r="W1510" s="20" t="str">
        <f t="shared" si="379"/>
        <v/>
      </c>
      <c r="X1510" s="17" t="str">
        <f t="shared" si="380"/>
        <v/>
      </c>
      <c r="Y1510" s="17" t="str">
        <f t="shared" si="381"/>
        <v/>
      </c>
      <c r="Z1510" s="21" t="str">
        <f t="shared" si="382"/>
        <v xml:space="preserve"> </v>
      </c>
    </row>
    <row r="1511" spans="11:26" ht="51.75" customHeight="1">
      <c r="K1511" s="63">
        <f t="shared" si="369"/>
        <v>0</v>
      </c>
      <c r="L1511" s="49">
        <f t="shared" si="370"/>
        <v>0</v>
      </c>
      <c r="M1511" s="22" t="str">
        <f t="shared" si="383"/>
        <v/>
      </c>
      <c r="N1511" s="22">
        <f t="shared" si="371"/>
        <v>0</v>
      </c>
      <c r="O1511" s="27">
        <f t="shared" si="372"/>
        <v>0</v>
      </c>
      <c r="P1511" s="27">
        <f t="shared" si="373"/>
        <v>0</v>
      </c>
      <c r="Q1511" s="27" t="str">
        <f t="shared" si="374"/>
        <v xml:space="preserve"> </v>
      </c>
      <c r="R1511" s="16" t="str">
        <f t="shared" si="375"/>
        <v/>
      </c>
      <c r="S1511" s="17" t="str">
        <f t="shared" si="376"/>
        <v/>
      </c>
      <c r="T1511" s="18" t="str">
        <f t="shared" si="368"/>
        <v/>
      </c>
      <c r="U1511" s="19" t="str">
        <f t="shared" si="377"/>
        <v/>
      </c>
      <c r="V1511" s="17" t="str">
        <f t="shared" si="378"/>
        <v/>
      </c>
      <c r="W1511" s="20" t="str">
        <f t="shared" si="379"/>
        <v/>
      </c>
      <c r="X1511" s="17" t="str">
        <f t="shared" si="380"/>
        <v/>
      </c>
      <c r="Y1511" s="17" t="str">
        <f t="shared" si="381"/>
        <v/>
      </c>
      <c r="Z1511" s="21" t="str">
        <f t="shared" si="382"/>
        <v xml:space="preserve"> </v>
      </c>
    </row>
    <row r="1512" spans="11:26" ht="51.75" customHeight="1">
      <c r="K1512" s="63">
        <f t="shared" si="369"/>
        <v>0</v>
      </c>
      <c r="L1512" s="49">
        <f t="shared" si="370"/>
        <v>0</v>
      </c>
      <c r="M1512" s="22" t="str">
        <f t="shared" si="383"/>
        <v/>
      </c>
      <c r="N1512" s="22">
        <f t="shared" si="371"/>
        <v>0</v>
      </c>
      <c r="O1512" s="27">
        <f t="shared" si="372"/>
        <v>0</v>
      </c>
      <c r="P1512" s="27">
        <f t="shared" si="373"/>
        <v>0</v>
      </c>
      <c r="Q1512" s="27" t="str">
        <f t="shared" si="374"/>
        <v xml:space="preserve"> </v>
      </c>
      <c r="R1512" s="16" t="str">
        <f t="shared" si="375"/>
        <v/>
      </c>
      <c r="S1512" s="17" t="str">
        <f t="shared" si="376"/>
        <v/>
      </c>
      <c r="T1512" s="18" t="str">
        <f t="shared" si="368"/>
        <v/>
      </c>
      <c r="U1512" s="19" t="str">
        <f t="shared" si="377"/>
        <v/>
      </c>
      <c r="V1512" s="17" t="str">
        <f t="shared" si="378"/>
        <v/>
      </c>
      <c r="W1512" s="20" t="str">
        <f t="shared" si="379"/>
        <v/>
      </c>
      <c r="X1512" s="17" t="str">
        <f t="shared" si="380"/>
        <v/>
      </c>
      <c r="Y1512" s="17" t="str">
        <f t="shared" si="381"/>
        <v/>
      </c>
      <c r="Z1512" s="21" t="str">
        <f t="shared" si="382"/>
        <v xml:space="preserve"> </v>
      </c>
    </row>
    <row r="1513" spans="11:26" ht="51.75" customHeight="1">
      <c r="K1513" s="63">
        <f t="shared" si="369"/>
        <v>0</v>
      </c>
      <c r="L1513" s="49">
        <f t="shared" si="370"/>
        <v>0</v>
      </c>
      <c r="M1513" s="22" t="str">
        <f t="shared" si="383"/>
        <v/>
      </c>
      <c r="N1513" s="22">
        <f t="shared" si="371"/>
        <v>0</v>
      </c>
      <c r="O1513" s="27">
        <f t="shared" si="372"/>
        <v>0</v>
      </c>
      <c r="P1513" s="27">
        <f t="shared" si="373"/>
        <v>0</v>
      </c>
      <c r="Q1513" s="27" t="str">
        <f t="shared" si="374"/>
        <v xml:space="preserve"> </v>
      </c>
      <c r="R1513" s="16" t="str">
        <f t="shared" si="375"/>
        <v/>
      </c>
      <c r="S1513" s="17" t="str">
        <f t="shared" si="376"/>
        <v/>
      </c>
      <c r="T1513" s="18" t="str">
        <f t="shared" si="368"/>
        <v/>
      </c>
      <c r="U1513" s="19" t="str">
        <f t="shared" si="377"/>
        <v/>
      </c>
      <c r="V1513" s="17" t="str">
        <f t="shared" si="378"/>
        <v/>
      </c>
      <c r="W1513" s="20" t="str">
        <f t="shared" si="379"/>
        <v/>
      </c>
      <c r="X1513" s="17" t="str">
        <f t="shared" si="380"/>
        <v/>
      </c>
      <c r="Y1513" s="17" t="str">
        <f t="shared" si="381"/>
        <v/>
      </c>
      <c r="Z1513" s="21" t="str">
        <f t="shared" si="382"/>
        <v xml:space="preserve"> </v>
      </c>
    </row>
    <row r="1514" spans="11:26" ht="51.75" customHeight="1">
      <c r="K1514" s="63">
        <f t="shared" si="369"/>
        <v>0</v>
      </c>
      <c r="L1514" s="49">
        <f t="shared" si="370"/>
        <v>0</v>
      </c>
      <c r="M1514" s="22" t="str">
        <f t="shared" si="383"/>
        <v/>
      </c>
      <c r="N1514" s="22">
        <f t="shared" si="371"/>
        <v>0</v>
      </c>
      <c r="O1514" s="27">
        <f t="shared" si="372"/>
        <v>0</v>
      </c>
      <c r="P1514" s="27">
        <f t="shared" si="373"/>
        <v>0</v>
      </c>
      <c r="Q1514" s="27" t="str">
        <f t="shared" si="374"/>
        <v xml:space="preserve"> </v>
      </c>
      <c r="R1514" s="16" t="str">
        <f t="shared" si="375"/>
        <v/>
      </c>
      <c r="S1514" s="17" t="str">
        <f t="shared" si="376"/>
        <v/>
      </c>
      <c r="T1514" s="18" t="str">
        <f t="shared" si="368"/>
        <v/>
      </c>
      <c r="U1514" s="19" t="str">
        <f t="shared" si="377"/>
        <v/>
      </c>
      <c r="V1514" s="17" t="str">
        <f t="shared" si="378"/>
        <v/>
      </c>
      <c r="W1514" s="20" t="str">
        <f t="shared" si="379"/>
        <v/>
      </c>
      <c r="X1514" s="17" t="str">
        <f t="shared" si="380"/>
        <v/>
      </c>
      <c r="Y1514" s="17" t="str">
        <f t="shared" si="381"/>
        <v/>
      </c>
      <c r="Z1514" s="21" t="str">
        <f t="shared" si="382"/>
        <v xml:space="preserve"> </v>
      </c>
    </row>
    <row r="1515" spans="11:26" ht="51.75" customHeight="1">
      <c r="K1515" s="63">
        <f t="shared" si="369"/>
        <v>0</v>
      </c>
      <c r="L1515" s="49">
        <f t="shared" si="370"/>
        <v>0</v>
      </c>
      <c r="M1515" s="22" t="str">
        <f t="shared" si="383"/>
        <v/>
      </c>
      <c r="N1515" s="22">
        <f t="shared" si="371"/>
        <v>0</v>
      </c>
      <c r="O1515" s="27">
        <f t="shared" si="372"/>
        <v>0</v>
      </c>
      <c r="P1515" s="27">
        <f t="shared" si="373"/>
        <v>0</v>
      </c>
      <c r="Q1515" s="27" t="str">
        <f t="shared" si="374"/>
        <v xml:space="preserve"> </v>
      </c>
      <c r="R1515" s="16" t="str">
        <f t="shared" si="375"/>
        <v/>
      </c>
      <c r="S1515" s="17" t="str">
        <f t="shared" si="376"/>
        <v/>
      </c>
      <c r="T1515" s="18" t="str">
        <f t="shared" si="368"/>
        <v/>
      </c>
      <c r="U1515" s="19" t="str">
        <f t="shared" si="377"/>
        <v/>
      </c>
      <c r="V1515" s="17" t="str">
        <f t="shared" si="378"/>
        <v/>
      </c>
      <c r="W1515" s="20" t="str">
        <f t="shared" si="379"/>
        <v/>
      </c>
      <c r="X1515" s="17" t="str">
        <f t="shared" si="380"/>
        <v/>
      </c>
      <c r="Y1515" s="17" t="str">
        <f t="shared" si="381"/>
        <v/>
      </c>
      <c r="Z1515" s="21" t="str">
        <f t="shared" si="382"/>
        <v xml:space="preserve"> </v>
      </c>
    </row>
    <row r="1516" spans="11:26" ht="51.75" customHeight="1">
      <c r="K1516" s="63">
        <f t="shared" si="369"/>
        <v>0</v>
      </c>
      <c r="L1516" s="49">
        <f t="shared" si="370"/>
        <v>0</v>
      </c>
      <c r="M1516" s="22" t="str">
        <f t="shared" si="383"/>
        <v/>
      </c>
      <c r="N1516" s="22">
        <f t="shared" si="371"/>
        <v>0</v>
      </c>
      <c r="O1516" s="27">
        <f t="shared" si="372"/>
        <v>0</v>
      </c>
      <c r="P1516" s="27">
        <f t="shared" si="373"/>
        <v>0</v>
      </c>
      <c r="Q1516" s="27" t="str">
        <f t="shared" si="374"/>
        <v xml:space="preserve"> </v>
      </c>
      <c r="R1516" s="16" t="str">
        <f t="shared" si="375"/>
        <v/>
      </c>
      <c r="S1516" s="17" t="str">
        <f t="shared" si="376"/>
        <v/>
      </c>
      <c r="T1516" s="18" t="str">
        <f t="shared" si="368"/>
        <v/>
      </c>
      <c r="U1516" s="19" t="str">
        <f t="shared" si="377"/>
        <v/>
      </c>
      <c r="V1516" s="17" t="str">
        <f t="shared" si="378"/>
        <v/>
      </c>
      <c r="W1516" s="20" t="str">
        <f t="shared" si="379"/>
        <v/>
      </c>
      <c r="X1516" s="17" t="str">
        <f t="shared" si="380"/>
        <v/>
      </c>
      <c r="Y1516" s="17" t="str">
        <f t="shared" si="381"/>
        <v/>
      </c>
      <c r="Z1516" s="21" t="str">
        <f t="shared" si="382"/>
        <v xml:space="preserve"> </v>
      </c>
    </row>
    <row r="1517" spans="11:26" ht="51.75" customHeight="1">
      <c r="K1517" s="63">
        <f t="shared" si="369"/>
        <v>0</v>
      </c>
      <c r="L1517" s="49">
        <f t="shared" si="370"/>
        <v>0</v>
      </c>
      <c r="M1517" s="22" t="str">
        <f t="shared" si="383"/>
        <v/>
      </c>
      <c r="N1517" s="22">
        <f t="shared" si="371"/>
        <v>0</v>
      </c>
      <c r="O1517" s="27">
        <f t="shared" si="372"/>
        <v>0</v>
      </c>
      <c r="P1517" s="27">
        <f t="shared" si="373"/>
        <v>0</v>
      </c>
      <c r="Q1517" s="27" t="str">
        <f t="shared" si="374"/>
        <v xml:space="preserve"> </v>
      </c>
      <c r="R1517" s="16" t="str">
        <f t="shared" si="375"/>
        <v/>
      </c>
      <c r="S1517" s="17" t="str">
        <f t="shared" si="376"/>
        <v/>
      </c>
      <c r="T1517" s="18" t="str">
        <f t="shared" si="368"/>
        <v/>
      </c>
      <c r="U1517" s="19" t="str">
        <f t="shared" si="377"/>
        <v/>
      </c>
      <c r="V1517" s="17" t="str">
        <f t="shared" si="378"/>
        <v/>
      </c>
      <c r="W1517" s="20" t="str">
        <f t="shared" si="379"/>
        <v/>
      </c>
      <c r="X1517" s="17" t="str">
        <f t="shared" si="380"/>
        <v/>
      </c>
      <c r="Y1517" s="17" t="str">
        <f t="shared" si="381"/>
        <v/>
      </c>
      <c r="Z1517" s="21" t="str">
        <f t="shared" si="382"/>
        <v xml:space="preserve"> </v>
      </c>
    </row>
    <row r="1518" spans="11:26" ht="51.75" customHeight="1">
      <c r="K1518" s="63">
        <f t="shared" si="369"/>
        <v>0</v>
      </c>
      <c r="L1518" s="49">
        <f t="shared" si="370"/>
        <v>0</v>
      </c>
      <c r="M1518" s="22" t="str">
        <f t="shared" si="383"/>
        <v/>
      </c>
      <c r="N1518" s="22">
        <f t="shared" si="371"/>
        <v>0</v>
      </c>
      <c r="O1518" s="27">
        <f t="shared" si="372"/>
        <v>0</v>
      </c>
      <c r="P1518" s="27">
        <f t="shared" si="373"/>
        <v>0</v>
      </c>
      <c r="Q1518" s="27" t="str">
        <f t="shared" si="374"/>
        <v xml:space="preserve"> </v>
      </c>
      <c r="R1518" s="16" t="str">
        <f t="shared" si="375"/>
        <v/>
      </c>
      <c r="S1518" s="17" t="str">
        <f t="shared" si="376"/>
        <v/>
      </c>
      <c r="T1518" s="18" t="str">
        <f t="shared" si="368"/>
        <v/>
      </c>
      <c r="U1518" s="19" t="str">
        <f t="shared" si="377"/>
        <v/>
      </c>
      <c r="V1518" s="17" t="str">
        <f t="shared" si="378"/>
        <v/>
      </c>
      <c r="W1518" s="20" t="str">
        <f t="shared" si="379"/>
        <v/>
      </c>
      <c r="X1518" s="17" t="str">
        <f t="shared" si="380"/>
        <v/>
      </c>
      <c r="Y1518" s="17" t="str">
        <f t="shared" si="381"/>
        <v/>
      </c>
      <c r="Z1518" s="21" t="str">
        <f t="shared" si="382"/>
        <v xml:space="preserve"> </v>
      </c>
    </row>
    <row r="1519" spans="11:26" ht="51.75" customHeight="1">
      <c r="K1519" s="63">
        <f t="shared" si="369"/>
        <v>0</v>
      </c>
      <c r="L1519" s="49">
        <f t="shared" si="370"/>
        <v>0</v>
      </c>
      <c r="M1519" s="22" t="str">
        <f t="shared" si="383"/>
        <v/>
      </c>
      <c r="N1519" s="22">
        <f t="shared" si="371"/>
        <v>0</v>
      </c>
      <c r="O1519" s="27">
        <f t="shared" si="372"/>
        <v>0</v>
      </c>
      <c r="P1519" s="27">
        <f t="shared" si="373"/>
        <v>0</v>
      </c>
      <c r="Q1519" s="27" t="str">
        <f t="shared" si="374"/>
        <v xml:space="preserve"> </v>
      </c>
      <c r="R1519" s="16" t="str">
        <f t="shared" si="375"/>
        <v/>
      </c>
      <c r="S1519" s="17" t="str">
        <f t="shared" si="376"/>
        <v/>
      </c>
      <c r="T1519" s="18" t="str">
        <f t="shared" si="368"/>
        <v/>
      </c>
      <c r="U1519" s="19" t="str">
        <f t="shared" si="377"/>
        <v/>
      </c>
      <c r="V1519" s="17" t="str">
        <f t="shared" si="378"/>
        <v/>
      </c>
      <c r="W1519" s="20" t="str">
        <f t="shared" si="379"/>
        <v/>
      </c>
      <c r="X1519" s="17" t="str">
        <f t="shared" si="380"/>
        <v/>
      </c>
      <c r="Y1519" s="17" t="str">
        <f t="shared" si="381"/>
        <v/>
      </c>
      <c r="Z1519" s="21" t="str">
        <f t="shared" si="382"/>
        <v xml:space="preserve"> </v>
      </c>
    </row>
    <row r="1520" spans="11:26" ht="51.75" customHeight="1">
      <c r="K1520" s="63">
        <f t="shared" si="369"/>
        <v>0</v>
      </c>
      <c r="L1520" s="49">
        <f t="shared" si="370"/>
        <v>0</v>
      </c>
      <c r="M1520" s="22" t="str">
        <f t="shared" si="383"/>
        <v/>
      </c>
      <c r="N1520" s="22">
        <f t="shared" si="371"/>
        <v>0</v>
      </c>
      <c r="O1520" s="27">
        <f t="shared" si="372"/>
        <v>0</v>
      </c>
      <c r="P1520" s="27">
        <f t="shared" si="373"/>
        <v>0</v>
      </c>
      <c r="Q1520" s="27" t="str">
        <f t="shared" si="374"/>
        <v xml:space="preserve"> </v>
      </c>
      <c r="R1520" s="16" t="str">
        <f t="shared" si="375"/>
        <v/>
      </c>
      <c r="S1520" s="17" t="str">
        <f t="shared" si="376"/>
        <v/>
      </c>
      <c r="T1520" s="18" t="str">
        <f t="shared" si="368"/>
        <v/>
      </c>
      <c r="U1520" s="19" t="str">
        <f t="shared" si="377"/>
        <v/>
      </c>
      <c r="V1520" s="17" t="str">
        <f t="shared" si="378"/>
        <v/>
      </c>
      <c r="W1520" s="20" t="str">
        <f t="shared" si="379"/>
        <v/>
      </c>
      <c r="X1520" s="17" t="str">
        <f t="shared" si="380"/>
        <v/>
      </c>
      <c r="Y1520" s="17" t="str">
        <f t="shared" si="381"/>
        <v/>
      </c>
      <c r="Z1520" s="21" t="str">
        <f t="shared" si="382"/>
        <v xml:space="preserve"> </v>
      </c>
    </row>
    <row r="1521" spans="11:26" ht="51.75" customHeight="1">
      <c r="K1521" s="63">
        <f t="shared" si="369"/>
        <v>0</v>
      </c>
      <c r="L1521" s="49">
        <f t="shared" si="370"/>
        <v>0</v>
      </c>
      <c r="M1521" s="22" t="str">
        <f t="shared" si="383"/>
        <v/>
      </c>
      <c r="N1521" s="22">
        <f t="shared" si="371"/>
        <v>0</v>
      </c>
      <c r="O1521" s="27">
        <f t="shared" si="372"/>
        <v>0</v>
      </c>
      <c r="P1521" s="27">
        <f t="shared" si="373"/>
        <v>0</v>
      </c>
      <c r="Q1521" s="27" t="str">
        <f t="shared" si="374"/>
        <v xml:space="preserve"> </v>
      </c>
      <c r="R1521" s="16" t="str">
        <f t="shared" si="375"/>
        <v/>
      </c>
      <c r="S1521" s="17" t="str">
        <f t="shared" si="376"/>
        <v/>
      </c>
      <c r="T1521" s="18" t="str">
        <f t="shared" si="368"/>
        <v/>
      </c>
      <c r="U1521" s="19" t="str">
        <f t="shared" si="377"/>
        <v/>
      </c>
      <c r="V1521" s="17" t="str">
        <f t="shared" si="378"/>
        <v/>
      </c>
      <c r="W1521" s="20" t="str">
        <f t="shared" si="379"/>
        <v/>
      </c>
      <c r="X1521" s="17" t="str">
        <f t="shared" si="380"/>
        <v/>
      </c>
      <c r="Y1521" s="17" t="str">
        <f t="shared" si="381"/>
        <v/>
      </c>
      <c r="Z1521" s="21" t="str">
        <f t="shared" si="382"/>
        <v xml:space="preserve"> </v>
      </c>
    </row>
    <row r="1522" spans="11:26" ht="51.75" customHeight="1">
      <c r="K1522" s="63">
        <f t="shared" si="369"/>
        <v>0</v>
      </c>
      <c r="L1522" s="49">
        <f t="shared" si="370"/>
        <v>0</v>
      </c>
      <c r="M1522" s="22" t="str">
        <f t="shared" si="383"/>
        <v/>
      </c>
      <c r="N1522" s="22">
        <f t="shared" si="371"/>
        <v>0</v>
      </c>
      <c r="O1522" s="27">
        <f t="shared" si="372"/>
        <v>0</v>
      </c>
      <c r="P1522" s="27">
        <f t="shared" si="373"/>
        <v>0</v>
      </c>
      <c r="Q1522" s="27" t="str">
        <f t="shared" si="374"/>
        <v xml:space="preserve"> </v>
      </c>
      <c r="R1522" s="16" t="str">
        <f t="shared" si="375"/>
        <v/>
      </c>
      <c r="S1522" s="17" t="str">
        <f t="shared" si="376"/>
        <v/>
      </c>
      <c r="T1522" s="18" t="str">
        <f t="shared" si="368"/>
        <v/>
      </c>
      <c r="U1522" s="19" t="str">
        <f t="shared" si="377"/>
        <v/>
      </c>
      <c r="V1522" s="17" t="str">
        <f t="shared" si="378"/>
        <v/>
      </c>
      <c r="W1522" s="20" t="str">
        <f t="shared" si="379"/>
        <v/>
      </c>
      <c r="X1522" s="17" t="str">
        <f t="shared" si="380"/>
        <v/>
      </c>
      <c r="Y1522" s="17" t="str">
        <f t="shared" si="381"/>
        <v/>
      </c>
      <c r="Z1522" s="21" t="str">
        <f t="shared" si="382"/>
        <v xml:space="preserve"> </v>
      </c>
    </row>
    <row r="1523" spans="11:26" ht="51.75" customHeight="1">
      <c r="K1523" s="63">
        <f t="shared" si="369"/>
        <v>0</v>
      </c>
      <c r="L1523" s="49">
        <f t="shared" si="370"/>
        <v>0</v>
      </c>
      <c r="M1523" s="22" t="str">
        <f t="shared" si="383"/>
        <v/>
      </c>
      <c r="N1523" s="22">
        <f t="shared" si="371"/>
        <v>0</v>
      </c>
      <c r="O1523" s="27">
        <f t="shared" si="372"/>
        <v>0</v>
      </c>
      <c r="P1523" s="27">
        <f t="shared" si="373"/>
        <v>0</v>
      </c>
      <c r="Q1523" s="27" t="str">
        <f t="shared" si="374"/>
        <v xml:space="preserve"> </v>
      </c>
      <c r="R1523" s="16" t="str">
        <f t="shared" si="375"/>
        <v/>
      </c>
      <c r="S1523" s="17" t="str">
        <f t="shared" si="376"/>
        <v/>
      </c>
      <c r="T1523" s="18" t="str">
        <f t="shared" si="368"/>
        <v/>
      </c>
      <c r="U1523" s="19" t="str">
        <f t="shared" si="377"/>
        <v/>
      </c>
      <c r="V1523" s="17" t="str">
        <f t="shared" si="378"/>
        <v/>
      </c>
      <c r="W1523" s="20" t="str">
        <f t="shared" si="379"/>
        <v/>
      </c>
      <c r="X1523" s="17" t="str">
        <f t="shared" si="380"/>
        <v/>
      </c>
      <c r="Y1523" s="17" t="str">
        <f t="shared" si="381"/>
        <v/>
      </c>
      <c r="Z1523" s="21" t="str">
        <f t="shared" si="382"/>
        <v xml:space="preserve"> </v>
      </c>
    </row>
    <row r="1524" spans="11:26" ht="51.75" customHeight="1">
      <c r="K1524" s="63">
        <f t="shared" si="369"/>
        <v>0</v>
      </c>
      <c r="L1524" s="49">
        <f t="shared" si="370"/>
        <v>0</v>
      </c>
      <c r="M1524" s="22" t="str">
        <f t="shared" si="383"/>
        <v/>
      </c>
      <c r="N1524" s="22">
        <f t="shared" si="371"/>
        <v>0</v>
      </c>
      <c r="O1524" s="27">
        <f t="shared" si="372"/>
        <v>0</v>
      </c>
      <c r="P1524" s="27">
        <f t="shared" si="373"/>
        <v>0</v>
      </c>
      <c r="Q1524" s="27" t="str">
        <f t="shared" si="374"/>
        <v xml:space="preserve"> </v>
      </c>
      <c r="R1524" s="16" t="str">
        <f t="shared" si="375"/>
        <v/>
      </c>
      <c r="S1524" s="17" t="str">
        <f t="shared" si="376"/>
        <v/>
      </c>
      <c r="T1524" s="18" t="str">
        <f t="shared" si="368"/>
        <v/>
      </c>
      <c r="U1524" s="19" t="str">
        <f t="shared" si="377"/>
        <v/>
      </c>
      <c r="V1524" s="17" t="str">
        <f t="shared" si="378"/>
        <v/>
      </c>
      <c r="W1524" s="20" t="str">
        <f t="shared" si="379"/>
        <v/>
      </c>
      <c r="X1524" s="17" t="str">
        <f t="shared" si="380"/>
        <v/>
      </c>
      <c r="Y1524" s="17" t="str">
        <f t="shared" si="381"/>
        <v/>
      </c>
      <c r="Z1524" s="21" t="str">
        <f t="shared" si="382"/>
        <v xml:space="preserve"> </v>
      </c>
    </row>
    <row r="1525" spans="11:26" ht="51.75" customHeight="1">
      <c r="K1525" s="63">
        <f t="shared" si="369"/>
        <v>0</v>
      </c>
      <c r="L1525" s="49">
        <f t="shared" si="370"/>
        <v>0</v>
      </c>
      <c r="M1525" s="22" t="str">
        <f t="shared" si="383"/>
        <v/>
      </c>
      <c r="N1525" s="22">
        <f t="shared" si="371"/>
        <v>0</v>
      </c>
      <c r="O1525" s="27">
        <f t="shared" si="372"/>
        <v>0</v>
      </c>
      <c r="P1525" s="27">
        <f t="shared" si="373"/>
        <v>0</v>
      </c>
      <c r="Q1525" s="27" t="str">
        <f t="shared" si="374"/>
        <v xml:space="preserve"> </v>
      </c>
      <c r="R1525" s="16" t="str">
        <f t="shared" si="375"/>
        <v/>
      </c>
      <c r="S1525" s="17" t="str">
        <f t="shared" si="376"/>
        <v/>
      </c>
      <c r="T1525" s="18" t="str">
        <f t="shared" si="368"/>
        <v/>
      </c>
      <c r="U1525" s="19" t="str">
        <f t="shared" si="377"/>
        <v/>
      </c>
      <c r="V1525" s="17" t="str">
        <f t="shared" si="378"/>
        <v/>
      </c>
      <c r="W1525" s="20" t="str">
        <f t="shared" si="379"/>
        <v/>
      </c>
      <c r="X1525" s="17" t="str">
        <f t="shared" si="380"/>
        <v/>
      </c>
      <c r="Y1525" s="17" t="str">
        <f t="shared" si="381"/>
        <v/>
      </c>
      <c r="Z1525" s="21" t="str">
        <f t="shared" si="382"/>
        <v xml:space="preserve"> </v>
      </c>
    </row>
    <row r="1526" spans="11:26" ht="51.75" customHeight="1">
      <c r="K1526" s="63">
        <f t="shared" si="369"/>
        <v>0</v>
      </c>
      <c r="L1526" s="49">
        <f t="shared" si="370"/>
        <v>0</v>
      </c>
      <c r="M1526" s="22" t="str">
        <f t="shared" si="383"/>
        <v/>
      </c>
      <c r="N1526" s="22">
        <f t="shared" si="371"/>
        <v>0</v>
      </c>
      <c r="O1526" s="27">
        <f t="shared" si="372"/>
        <v>0</v>
      </c>
      <c r="P1526" s="27">
        <f t="shared" si="373"/>
        <v>0</v>
      </c>
      <c r="Q1526" s="27" t="str">
        <f t="shared" si="374"/>
        <v xml:space="preserve"> </v>
      </c>
      <c r="R1526" s="16" t="str">
        <f t="shared" si="375"/>
        <v/>
      </c>
      <c r="S1526" s="17" t="str">
        <f t="shared" si="376"/>
        <v/>
      </c>
      <c r="T1526" s="18" t="str">
        <f t="shared" si="368"/>
        <v/>
      </c>
      <c r="U1526" s="19" t="str">
        <f t="shared" si="377"/>
        <v/>
      </c>
      <c r="V1526" s="17" t="str">
        <f t="shared" si="378"/>
        <v/>
      </c>
      <c r="W1526" s="20" t="str">
        <f t="shared" si="379"/>
        <v/>
      </c>
      <c r="X1526" s="17" t="str">
        <f t="shared" si="380"/>
        <v/>
      </c>
      <c r="Y1526" s="17" t="str">
        <f t="shared" si="381"/>
        <v/>
      </c>
      <c r="Z1526" s="21" t="str">
        <f t="shared" si="382"/>
        <v xml:space="preserve"> </v>
      </c>
    </row>
    <row r="1527" spans="11:26" ht="51.75" customHeight="1">
      <c r="K1527" s="63">
        <f t="shared" si="369"/>
        <v>0</v>
      </c>
      <c r="L1527" s="49">
        <f t="shared" si="370"/>
        <v>0</v>
      </c>
      <c r="M1527" s="22" t="str">
        <f t="shared" si="383"/>
        <v/>
      </c>
      <c r="N1527" s="22">
        <f t="shared" si="371"/>
        <v>0</v>
      </c>
      <c r="O1527" s="27">
        <f t="shared" si="372"/>
        <v>0</v>
      </c>
      <c r="P1527" s="27">
        <f t="shared" si="373"/>
        <v>0</v>
      </c>
      <c r="Q1527" s="27" t="str">
        <f t="shared" si="374"/>
        <v xml:space="preserve"> </v>
      </c>
      <c r="R1527" s="16" t="str">
        <f t="shared" si="375"/>
        <v/>
      </c>
      <c r="S1527" s="17" t="str">
        <f t="shared" si="376"/>
        <v/>
      </c>
      <c r="T1527" s="18" t="str">
        <f t="shared" si="368"/>
        <v/>
      </c>
      <c r="U1527" s="19" t="str">
        <f t="shared" si="377"/>
        <v/>
      </c>
      <c r="V1527" s="17" t="str">
        <f t="shared" si="378"/>
        <v/>
      </c>
      <c r="W1527" s="20" t="str">
        <f t="shared" si="379"/>
        <v/>
      </c>
      <c r="X1527" s="17" t="str">
        <f t="shared" si="380"/>
        <v/>
      </c>
      <c r="Y1527" s="17" t="str">
        <f t="shared" si="381"/>
        <v/>
      </c>
      <c r="Z1527" s="21" t="str">
        <f t="shared" si="382"/>
        <v xml:space="preserve"> </v>
      </c>
    </row>
    <row r="1528" spans="11:26" ht="51.75" customHeight="1">
      <c r="K1528" s="63">
        <f t="shared" si="369"/>
        <v>0</v>
      </c>
      <c r="L1528" s="49">
        <f t="shared" si="370"/>
        <v>0</v>
      </c>
      <c r="M1528" s="22" t="str">
        <f t="shared" si="383"/>
        <v/>
      </c>
      <c r="N1528" s="22">
        <f t="shared" si="371"/>
        <v>0</v>
      </c>
      <c r="O1528" s="27">
        <f t="shared" si="372"/>
        <v>0</v>
      </c>
      <c r="P1528" s="27">
        <f t="shared" si="373"/>
        <v>0</v>
      </c>
      <c r="Q1528" s="27" t="str">
        <f t="shared" si="374"/>
        <v xml:space="preserve"> </v>
      </c>
      <c r="R1528" s="16" t="str">
        <f t="shared" si="375"/>
        <v/>
      </c>
      <c r="S1528" s="17" t="str">
        <f t="shared" si="376"/>
        <v/>
      </c>
      <c r="T1528" s="18" t="str">
        <f t="shared" si="368"/>
        <v/>
      </c>
      <c r="U1528" s="19" t="str">
        <f t="shared" si="377"/>
        <v/>
      </c>
      <c r="V1528" s="17" t="str">
        <f t="shared" si="378"/>
        <v/>
      </c>
      <c r="W1528" s="20" t="str">
        <f t="shared" si="379"/>
        <v/>
      </c>
      <c r="X1528" s="17" t="str">
        <f t="shared" si="380"/>
        <v/>
      </c>
      <c r="Y1528" s="17" t="str">
        <f t="shared" si="381"/>
        <v/>
      </c>
      <c r="Z1528" s="21" t="str">
        <f t="shared" si="382"/>
        <v xml:space="preserve"> </v>
      </c>
    </row>
    <row r="1529" spans="11:26" ht="51.75" customHeight="1">
      <c r="K1529" s="63">
        <f t="shared" si="369"/>
        <v>0</v>
      </c>
      <c r="L1529" s="49">
        <f t="shared" si="370"/>
        <v>0</v>
      </c>
      <c r="M1529" s="22" t="str">
        <f t="shared" si="383"/>
        <v/>
      </c>
      <c r="N1529" s="22">
        <f t="shared" si="371"/>
        <v>0</v>
      </c>
      <c r="O1529" s="27">
        <f t="shared" si="372"/>
        <v>0</v>
      </c>
      <c r="P1529" s="27">
        <f t="shared" si="373"/>
        <v>0</v>
      </c>
      <c r="Q1529" s="27" t="str">
        <f t="shared" si="374"/>
        <v xml:space="preserve"> </v>
      </c>
      <c r="R1529" s="16" t="str">
        <f t="shared" si="375"/>
        <v/>
      </c>
      <c r="S1529" s="17" t="str">
        <f t="shared" si="376"/>
        <v/>
      </c>
      <c r="T1529" s="18" t="str">
        <f t="shared" si="368"/>
        <v/>
      </c>
      <c r="U1529" s="19" t="str">
        <f t="shared" si="377"/>
        <v/>
      </c>
      <c r="V1529" s="17" t="str">
        <f t="shared" si="378"/>
        <v/>
      </c>
      <c r="W1529" s="20" t="str">
        <f t="shared" si="379"/>
        <v/>
      </c>
      <c r="X1529" s="17" t="str">
        <f t="shared" si="380"/>
        <v/>
      </c>
      <c r="Y1529" s="17" t="str">
        <f t="shared" si="381"/>
        <v/>
      </c>
      <c r="Z1529" s="21" t="str">
        <f t="shared" si="382"/>
        <v xml:space="preserve"> </v>
      </c>
    </row>
    <row r="1530" spans="11:26" ht="51.75" customHeight="1">
      <c r="K1530" s="63">
        <f t="shared" si="369"/>
        <v>0</v>
      </c>
      <c r="L1530" s="49">
        <f t="shared" si="370"/>
        <v>0</v>
      </c>
      <c r="M1530" s="22" t="str">
        <f t="shared" si="383"/>
        <v/>
      </c>
      <c r="N1530" s="22">
        <f t="shared" si="371"/>
        <v>0</v>
      </c>
      <c r="O1530" s="27">
        <f t="shared" si="372"/>
        <v>0</v>
      </c>
      <c r="P1530" s="27">
        <f t="shared" si="373"/>
        <v>0</v>
      </c>
      <c r="Q1530" s="27" t="str">
        <f t="shared" si="374"/>
        <v xml:space="preserve"> </v>
      </c>
      <c r="R1530" s="16" t="str">
        <f t="shared" si="375"/>
        <v/>
      </c>
      <c r="S1530" s="17" t="str">
        <f t="shared" si="376"/>
        <v/>
      </c>
      <c r="T1530" s="18" t="str">
        <f t="shared" si="368"/>
        <v/>
      </c>
      <c r="U1530" s="19" t="str">
        <f t="shared" si="377"/>
        <v/>
      </c>
      <c r="V1530" s="17" t="str">
        <f t="shared" si="378"/>
        <v/>
      </c>
      <c r="W1530" s="20" t="str">
        <f t="shared" si="379"/>
        <v/>
      </c>
      <c r="X1530" s="17" t="str">
        <f t="shared" si="380"/>
        <v/>
      </c>
      <c r="Y1530" s="17" t="str">
        <f t="shared" si="381"/>
        <v/>
      </c>
      <c r="Z1530" s="21" t="str">
        <f t="shared" si="382"/>
        <v xml:space="preserve"> </v>
      </c>
    </row>
    <row r="1531" spans="11:26" ht="51.75" customHeight="1">
      <c r="K1531" s="63">
        <f t="shared" si="369"/>
        <v>0</v>
      </c>
      <c r="L1531" s="49">
        <f t="shared" si="370"/>
        <v>0</v>
      </c>
      <c r="M1531" s="22" t="str">
        <f t="shared" si="383"/>
        <v/>
      </c>
      <c r="N1531" s="22">
        <f t="shared" si="371"/>
        <v>0</v>
      </c>
      <c r="O1531" s="27">
        <f t="shared" si="372"/>
        <v>0</v>
      </c>
      <c r="P1531" s="27">
        <f t="shared" si="373"/>
        <v>0</v>
      </c>
      <c r="Q1531" s="27" t="str">
        <f t="shared" si="374"/>
        <v xml:space="preserve"> </v>
      </c>
      <c r="R1531" s="16" t="str">
        <f t="shared" si="375"/>
        <v/>
      </c>
      <c r="S1531" s="17" t="str">
        <f t="shared" si="376"/>
        <v/>
      </c>
      <c r="T1531" s="18" t="str">
        <f t="shared" si="368"/>
        <v/>
      </c>
      <c r="U1531" s="19" t="str">
        <f t="shared" si="377"/>
        <v/>
      </c>
      <c r="V1531" s="17" t="str">
        <f t="shared" si="378"/>
        <v/>
      </c>
      <c r="W1531" s="20" t="str">
        <f t="shared" si="379"/>
        <v/>
      </c>
      <c r="X1531" s="17" t="str">
        <f t="shared" si="380"/>
        <v/>
      </c>
      <c r="Y1531" s="17" t="str">
        <f t="shared" si="381"/>
        <v/>
      </c>
      <c r="Z1531" s="21" t="str">
        <f t="shared" si="382"/>
        <v xml:space="preserve"> </v>
      </c>
    </row>
    <row r="1532" spans="11:26" ht="51.75" customHeight="1">
      <c r="K1532" s="63">
        <f t="shared" si="369"/>
        <v>0</v>
      </c>
      <c r="L1532" s="49">
        <f t="shared" si="370"/>
        <v>0</v>
      </c>
      <c r="M1532" s="22" t="str">
        <f t="shared" si="383"/>
        <v/>
      </c>
      <c r="N1532" s="22">
        <f t="shared" si="371"/>
        <v>0</v>
      </c>
      <c r="O1532" s="27">
        <f t="shared" si="372"/>
        <v>0</v>
      </c>
      <c r="P1532" s="27">
        <f t="shared" si="373"/>
        <v>0</v>
      </c>
      <c r="Q1532" s="27" t="str">
        <f t="shared" si="374"/>
        <v xml:space="preserve"> </v>
      </c>
      <c r="R1532" s="16" t="str">
        <f t="shared" si="375"/>
        <v/>
      </c>
      <c r="S1532" s="17" t="str">
        <f t="shared" si="376"/>
        <v/>
      </c>
      <c r="T1532" s="18" t="str">
        <f t="shared" si="368"/>
        <v/>
      </c>
      <c r="U1532" s="19" t="str">
        <f t="shared" si="377"/>
        <v/>
      </c>
      <c r="V1532" s="17" t="str">
        <f t="shared" si="378"/>
        <v/>
      </c>
      <c r="W1532" s="20" t="str">
        <f t="shared" si="379"/>
        <v/>
      </c>
      <c r="X1532" s="17" t="str">
        <f t="shared" si="380"/>
        <v/>
      </c>
      <c r="Y1532" s="17" t="str">
        <f t="shared" si="381"/>
        <v/>
      </c>
      <c r="Z1532" s="21" t="str">
        <f t="shared" si="382"/>
        <v xml:space="preserve"> </v>
      </c>
    </row>
    <row r="1533" spans="11:26" ht="51.75" customHeight="1">
      <c r="K1533" s="63">
        <f t="shared" si="369"/>
        <v>0</v>
      </c>
      <c r="L1533" s="49">
        <f t="shared" si="370"/>
        <v>0</v>
      </c>
      <c r="M1533" s="22" t="str">
        <f t="shared" si="383"/>
        <v/>
      </c>
      <c r="N1533" s="22">
        <f t="shared" si="371"/>
        <v>0</v>
      </c>
      <c r="O1533" s="27">
        <f t="shared" si="372"/>
        <v>0</v>
      </c>
      <c r="P1533" s="27">
        <f t="shared" si="373"/>
        <v>0</v>
      </c>
      <c r="Q1533" s="27" t="str">
        <f t="shared" si="374"/>
        <v xml:space="preserve"> </v>
      </c>
      <c r="R1533" s="16" t="str">
        <f t="shared" si="375"/>
        <v/>
      </c>
      <c r="S1533" s="17" t="str">
        <f t="shared" si="376"/>
        <v/>
      </c>
      <c r="T1533" s="18" t="str">
        <f t="shared" si="368"/>
        <v/>
      </c>
      <c r="U1533" s="19" t="str">
        <f t="shared" si="377"/>
        <v/>
      </c>
      <c r="V1533" s="17" t="str">
        <f t="shared" si="378"/>
        <v/>
      </c>
      <c r="W1533" s="20" t="str">
        <f t="shared" si="379"/>
        <v/>
      </c>
      <c r="X1533" s="17" t="str">
        <f t="shared" si="380"/>
        <v/>
      </c>
      <c r="Y1533" s="17" t="str">
        <f t="shared" si="381"/>
        <v/>
      </c>
      <c r="Z1533" s="21" t="str">
        <f t="shared" si="382"/>
        <v xml:space="preserve"> </v>
      </c>
    </row>
    <row r="1534" spans="11:26" ht="51.75" customHeight="1">
      <c r="K1534" s="63">
        <f t="shared" si="369"/>
        <v>0</v>
      </c>
      <c r="L1534" s="49">
        <f t="shared" si="370"/>
        <v>0</v>
      </c>
      <c r="M1534" s="22" t="str">
        <f t="shared" si="383"/>
        <v/>
      </c>
      <c r="N1534" s="22">
        <f t="shared" si="371"/>
        <v>0</v>
      </c>
      <c r="O1534" s="27">
        <f t="shared" si="372"/>
        <v>0</v>
      </c>
      <c r="P1534" s="27">
        <f t="shared" si="373"/>
        <v>0</v>
      </c>
      <c r="Q1534" s="27" t="str">
        <f t="shared" si="374"/>
        <v xml:space="preserve"> </v>
      </c>
      <c r="R1534" s="16" t="str">
        <f t="shared" si="375"/>
        <v/>
      </c>
      <c r="S1534" s="17" t="str">
        <f t="shared" si="376"/>
        <v/>
      </c>
      <c r="T1534" s="18" t="str">
        <f t="shared" si="368"/>
        <v/>
      </c>
      <c r="U1534" s="19" t="str">
        <f t="shared" si="377"/>
        <v/>
      </c>
      <c r="V1534" s="17" t="str">
        <f t="shared" si="378"/>
        <v/>
      </c>
      <c r="W1534" s="20" t="str">
        <f t="shared" si="379"/>
        <v/>
      </c>
      <c r="X1534" s="17" t="str">
        <f t="shared" si="380"/>
        <v/>
      </c>
      <c r="Y1534" s="17" t="str">
        <f t="shared" si="381"/>
        <v/>
      </c>
      <c r="Z1534" s="21" t="str">
        <f t="shared" si="382"/>
        <v xml:space="preserve"> </v>
      </c>
    </row>
    <row r="1535" spans="11:26" ht="51.75" customHeight="1">
      <c r="K1535" s="63">
        <f t="shared" si="369"/>
        <v>0</v>
      </c>
      <c r="L1535" s="49">
        <f t="shared" si="370"/>
        <v>0</v>
      </c>
      <c r="M1535" s="22" t="str">
        <f t="shared" si="383"/>
        <v/>
      </c>
      <c r="N1535" s="22">
        <f t="shared" si="371"/>
        <v>0</v>
      </c>
      <c r="O1535" s="27">
        <f t="shared" si="372"/>
        <v>0</v>
      </c>
      <c r="P1535" s="27">
        <f t="shared" si="373"/>
        <v>0</v>
      </c>
      <c r="Q1535" s="27" t="str">
        <f t="shared" si="374"/>
        <v xml:space="preserve"> </v>
      </c>
      <c r="R1535" s="16" t="str">
        <f t="shared" si="375"/>
        <v/>
      </c>
      <c r="S1535" s="17" t="str">
        <f t="shared" si="376"/>
        <v/>
      </c>
      <c r="T1535" s="18" t="str">
        <f t="shared" si="368"/>
        <v/>
      </c>
      <c r="U1535" s="19" t="str">
        <f t="shared" si="377"/>
        <v/>
      </c>
      <c r="V1535" s="17" t="str">
        <f t="shared" si="378"/>
        <v/>
      </c>
      <c r="W1535" s="20" t="str">
        <f t="shared" si="379"/>
        <v/>
      </c>
      <c r="X1535" s="17" t="str">
        <f t="shared" si="380"/>
        <v/>
      </c>
      <c r="Y1535" s="17" t="str">
        <f t="shared" si="381"/>
        <v/>
      </c>
      <c r="Z1535" s="21" t="str">
        <f t="shared" si="382"/>
        <v xml:space="preserve"> </v>
      </c>
    </row>
    <row r="1536" spans="11:26" ht="51.75" customHeight="1">
      <c r="K1536" s="63">
        <f t="shared" si="369"/>
        <v>0</v>
      </c>
      <c r="L1536" s="49">
        <f t="shared" si="370"/>
        <v>0</v>
      </c>
      <c r="M1536" s="22" t="str">
        <f t="shared" si="383"/>
        <v/>
      </c>
      <c r="N1536" s="22">
        <f t="shared" si="371"/>
        <v>0</v>
      </c>
      <c r="O1536" s="27">
        <f t="shared" si="372"/>
        <v>0</v>
      </c>
      <c r="P1536" s="27">
        <f t="shared" si="373"/>
        <v>0</v>
      </c>
      <c r="Q1536" s="27" t="str">
        <f t="shared" si="374"/>
        <v xml:space="preserve"> </v>
      </c>
      <c r="R1536" s="16" t="str">
        <f t="shared" si="375"/>
        <v/>
      </c>
      <c r="S1536" s="17" t="str">
        <f t="shared" si="376"/>
        <v/>
      </c>
      <c r="T1536" s="18" t="str">
        <f t="shared" si="368"/>
        <v/>
      </c>
      <c r="U1536" s="19" t="str">
        <f t="shared" si="377"/>
        <v/>
      </c>
      <c r="V1536" s="17" t="str">
        <f t="shared" si="378"/>
        <v/>
      </c>
      <c r="W1536" s="20" t="str">
        <f t="shared" si="379"/>
        <v/>
      </c>
      <c r="X1536" s="17" t="str">
        <f t="shared" si="380"/>
        <v/>
      </c>
      <c r="Y1536" s="17" t="str">
        <f t="shared" si="381"/>
        <v/>
      </c>
      <c r="Z1536" s="21" t="str">
        <f t="shared" si="382"/>
        <v xml:space="preserve"> </v>
      </c>
    </row>
    <row r="1537" spans="11:26" ht="51.75" customHeight="1">
      <c r="K1537" s="63">
        <f t="shared" si="369"/>
        <v>0</v>
      </c>
      <c r="L1537" s="49">
        <f t="shared" si="370"/>
        <v>0</v>
      </c>
      <c r="M1537" s="22" t="str">
        <f t="shared" si="383"/>
        <v/>
      </c>
      <c r="N1537" s="22">
        <f t="shared" si="371"/>
        <v>0</v>
      </c>
      <c r="O1537" s="27">
        <f t="shared" si="372"/>
        <v>0</v>
      </c>
      <c r="P1537" s="27">
        <f t="shared" si="373"/>
        <v>0</v>
      </c>
      <c r="Q1537" s="27" t="str">
        <f t="shared" si="374"/>
        <v xml:space="preserve"> </v>
      </c>
      <c r="R1537" s="16" t="str">
        <f t="shared" si="375"/>
        <v/>
      </c>
      <c r="S1537" s="17" t="str">
        <f t="shared" si="376"/>
        <v/>
      </c>
      <c r="T1537" s="18" t="str">
        <f t="shared" si="368"/>
        <v/>
      </c>
      <c r="U1537" s="19" t="str">
        <f t="shared" si="377"/>
        <v/>
      </c>
      <c r="V1537" s="17" t="str">
        <f t="shared" si="378"/>
        <v/>
      </c>
      <c r="W1537" s="20" t="str">
        <f t="shared" si="379"/>
        <v/>
      </c>
      <c r="X1537" s="17" t="str">
        <f t="shared" si="380"/>
        <v/>
      </c>
      <c r="Y1537" s="17" t="str">
        <f t="shared" si="381"/>
        <v/>
      </c>
      <c r="Z1537" s="21" t="str">
        <f t="shared" si="382"/>
        <v xml:space="preserve"> </v>
      </c>
    </row>
    <row r="1538" spans="11:26" ht="51.75" customHeight="1">
      <c r="K1538" s="63">
        <f t="shared" si="369"/>
        <v>0</v>
      </c>
      <c r="L1538" s="49">
        <f t="shared" si="370"/>
        <v>0</v>
      </c>
      <c r="M1538" s="22" t="str">
        <f t="shared" si="383"/>
        <v/>
      </c>
      <c r="N1538" s="22">
        <f t="shared" si="371"/>
        <v>0</v>
      </c>
      <c r="O1538" s="27">
        <f t="shared" si="372"/>
        <v>0</v>
      </c>
      <c r="P1538" s="27">
        <f t="shared" si="373"/>
        <v>0</v>
      </c>
      <c r="Q1538" s="27" t="str">
        <f t="shared" si="374"/>
        <v xml:space="preserve"> </v>
      </c>
      <c r="R1538" s="16" t="str">
        <f t="shared" si="375"/>
        <v/>
      </c>
      <c r="S1538" s="17" t="str">
        <f t="shared" si="376"/>
        <v/>
      </c>
      <c r="T1538" s="18" t="str">
        <f t="shared" si="368"/>
        <v/>
      </c>
      <c r="U1538" s="19" t="str">
        <f t="shared" si="377"/>
        <v/>
      </c>
      <c r="V1538" s="17" t="str">
        <f t="shared" si="378"/>
        <v/>
      </c>
      <c r="W1538" s="20" t="str">
        <f t="shared" si="379"/>
        <v/>
      </c>
      <c r="X1538" s="17" t="str">
        <f t="shared" si="380"/>
        <v/>
      </c>
      <c r="Y1538" s="17" t="str">
        <f t="shared" si="381"/>
        <v/>
      </c>
      <c r="Z1538" s="21" t="str">
        <f t="shared" si="382"/>
        <v xml:space="preserve"> </v>
      </c>
    </row>
    <row r="1539" spans="11:26" ht="51.75" customHeight="1">
      <c r="K1539" s="63">
        <f t="shared" si="369"/>
        <v>0</v>
      </c>
      <c r="L1539" s="49">
        <f t="shared" si="370"/>
        <v>0</v>
      </c>
      <c r="M1539" s="22" t="str">
        <f t="shared" si="383"/>
        <v/>
      </c>
      <c r="N1539" s="22">
        <f t="shared" si="371"/>
        <v>0</v>
      </c>
      <c r="O1539" s="27">
        <f t="shared" si="372"/>
        <v>0</v>
      </c>
      <c r="P1539" s="27">
        <f t="shared" si="373"/>
        <v>0</v>
      </c>
      <c r="Q1539" s="27" t="str">
        <f t="shared" si="374"/>
        <v xml:space="preserve"> </v>
      </c>
      <c r="R1539" s="16" t="str">
        <f t="shared" si="375"/>
        <v/>
      </c>
      <c r="S1539" s="17" t="str">
        <f t="shared" si="376"/>
        <v/>
      </c>
      <c r="T1539" s="18" t="str">
        <f t="shared" ref="T1539:T1574" si="384">IFERROR(IF(B1539="Vrouw",(-9.376+(0.0001882*(L1539*K1539))+(0.0022*(M1539*L1539))+(0.005841*(M1539*K1539))+(-0.002658*(M1539*F1539))+(0.07693*((F1539/G1539)*100))),-9.236+(0.0002708*(L1539*K1539))+(-0.001663*(M1539*L1539))+(0.007216*(M1539*K1539))+(0.02292*((F1539/G1539)*100))),"")</f>
        <v/>
      </c>
      <c r="U1539" s="19" t="str">
        <f t="shared" si="377"/>
        <v/>
      </c>
      <c r="V1539" s="17" t="str">
        <f t="shared" si="378"/>
        <v/>
      </c>
      <c r="W1539" s="20" t="str">
        <f t="shared" si="379"/>
        <v/>
      </c>
      <c r="X1539" s="17" t="str">
        <f t="shared" si="380"/>
        <v/>
      </c>
      <c r="Y1539" s="17" t="str">
        <f t="shared" si="381"/>
        <v/>
      </c>
      <c r="Z1539" s="21" t="str">
        <f t="shared" si="382"/>
        <v xml:space="preserve"> </v>
      </c>
    </row>
    <row r="1540" spans="11:26" ht="51.75" customHeight="1">
      <c r="K1540" s="63">
        <f t="shared" ref="K1540:K1574" si="385">IFERROR(D1540-E1540," ")</f>
        <v>0</v>
      </c>
      <c r="L1540" s="49">
        <f t="shared" ref="L1540:L1574" si="386">G1540-K1540</f>
        <v>0</v>
      </c>
      <c r="M1540" s="22" t="str">
        <f t="shared" si="383"/>
        <v/>
      </c>
      <c r="N1540" s="22">
        <f t="shared" ref="N1540:N1574" si="387">MROUND(YEARFRAC(H1540,C1540),0.5)</f>
        <v>0</v>
      </c>
      <c r="O1540" s="27">
        <f t="shared" ref="O1540:O1574" si="388">F1540*2.2046226218488</f>
        <v>0</v>
      </c>
      <c r="P1540" s="27">
        <f t="shared" ref="P1540:P1574" si="389">G1540*0.393700787</f>
        <v>0</v>
      </c>
      <c r="Q1540" s="27" t="str">
        <f t="shared" ref="Q1540:Q1574" si="390">IFERROR(AVERAGE(I1540,J1540)*0.393700787," ")</f>
        <v xml:space="preserve"> </v>
      </c>
      <c r="R1540" s="16" t="str">
        <f t="shared" ref="R1540:R1574" si="391">IFERROR(M1540-T1540,"")</f>
        <v/>
      </c>
      <c r="S1540" s="17" t="str">
        <f t="shared" ref="S1540:S1574" si="392">IFERROR(IF(R1540&gt;=0,_xlfn.CONCAT(A1540," heeft de piek groeispurt op ",ROUND(R1540,1)," jarige leeftijd."),""),"")</f>
        <v/>
      </c>
      <c r="T1540" s="18" t="str">
        <f t="shared" si="384"/>
        <v/>
      </c>
      <c r="U1540" s="19" t="str">
        <f t="shared" ref="U1540:U1574" si="393">IFERROR(IF(T1540&gt;=0,_xlfn.CONCAT(A1540," heeft de piek groeispurt ",ABS(ROUND(12*T1540,1))," maanden geleden gehad."),IF(T1540&lt;0,_xlfn.CONCAT(A1540," heeft over ",ABS(ROUND(12*T1540,1))," maanden de piek groeispurt."),"")),"")</f>
        <v/>
      </c>
      <c r="V1540" s="17" t="str">
        <f t="shared" ref="V1540:V1574" si="394">IF(OR(ISBLANK(B1540),ISBLANK(C1540),ISBLANK(D1540),ISBLANK(E1540),ISBLANK(F1540),ISBLANK(G1540),ISBLANK(H1540)),"",IF(B1540="Vrouw","Deze formule is meest betrouwbaar voor jongens",M1540/(6.986547255416+(0.115802846632*M1540)+(0.001450825199*M1540^2)+(0.004518400406*F1540)-(0.000034086447*F1540^2)-(0.151951447289*G1540)+(0.000932836659*G1540^2)-(0.000001656585*G1540^3)+(0.032198263733*L1540)-(0.000269025264*L1540^2)-(0.000760897942*(G1540*M1540)))))</f>
        <v/>
      </c>
      <c r="W1540" s="20" t="str">
        <f t="shared" ref="W1540:W1574" si="395">IFERROR(IF(V1540&gt;=0,_xlfn.CONCAT(A1540, " heeft de piek groeispurt op ",ROUND(V1540,1)," jarige leeftijd."),""),"")</f>
        <v/>
      </c>
      <c r="X1540" s="17" t="str">
        <f t="shared" ref="X1540:X1574" si="396">IF(OR(ISBLANK(B1540),ISBLANK(C1540),ISBLANK(D1540),ISBLANK(E1540),ISBLANK(F1540),ISBLANK(G1540),ISBLANK(H1540)),"",IFERROR(M1540-V1540, "Deze formule is meest betrouwbaar voor jongens"))</f>
        <v/>
      </c>
      <c r="Y1540" s="17" t="str">
        <f t="shared" ref="Y1540:Y1574" si="397">IFERROR(IF(X1540&gt;=0,_xlfn.CONCAT(A1540," heeft de piek groeispurt ",ABS(ROUND(12*X1540,1))," maanden geleden gehad."),IF(X1540&lt;0,_xlfn.CONCAT(A1540," heeft over ",ABS(ROUND(12*X1540,1))," maanden de piek groeispurt."),"")),"")</f>
        <v/>
      </c>
      <c r="Z1540" s="21" t="str">
        <f t="shared" ref="Z1540:Z1574" si="398">IFERROR(IF(B1540="Man",VLOOKUP(N1540,AA:AE,2,FALSE)+(VLOOKUP(N1540,AA:AE,3,FALSE)*P1540)+(VLOOKUP(N1540,AA:AE,4,FALSE)*O1540)+(VLOOKUP(N1540,AA:AE,5,FALSE)*Q1540),VLOOKUP(N1540,AF:AJ,2,FALSE)+(VLOOKUP(N1540,AF:AJ,3,FALSE)*P1540)+(VLOOKUP(N1540,AF:AJ,4,FALSE)*O1540)+(VLOOKUP(N1540,AF:AJ,5,FALSE)*Q1540))*2.54," ")</f>
        <v xml:space="preserve"> </v>
      </c>
    </row>
    <row r="1541" spans="11:26" ht="51.75" customHeight="1">
      <c r="K1541" s="63">
        <f t="shared" si="385"/>
        <v>0</v>
      </c>
      <c r="L1541" s="49">
        <f t="shared" si="386"/>
        <v>0</v>
      </c>
      <c r="M1541" s="22" t="str">
        <f t="shared" ref="M1541:M1574" si="399">IF(H1541="","",ROUND(YEARFRAC(H1541,C1541),1))</f>
        <v/>
      </c>
      <c r="N1541" s="22">
        <f t="shared" si="387"/>
        <v>0</v>
      </c>
      <c r="O1541" s="27">
        <f t="shared" si="388"/>
        <v>0</v>
      </c>
      <c r="P1541" s="27">
        <f t="shared" si="389"/>
        <v>0</v>
      </c>
      <c r="Q1541" s="27" t="str">
        <f t="shared" si="390"/>
        <v xml:space="preserve"> </v>
      </c>
      <c r="R1541" s="16" t="str">
        <f t="shared" si="391"/>
        <v/>
      </c>
      <c r="S1541" s="17" t="str">
        <f t="shared" si="392"/>
        <v/>
      </c>
      <c r="T1541" s="18" t="str">
        <f t="shared" si="384"/>
        <v/>
      </c>
      <c r="U1541" s="19" t="str">
        <f t="shared" si="393"/>
        <v/>
      </c>
      <c r="V1541" s="17" t="str">
        <f t="shared" si="394"/>
        <v/>
      </c>
      <c r="W1541" s="20" t="str">
        <f t="shared" si="395"/>
        <v/>
      </c>
      <c r="X1541" s="17" t="str">
        <f t="shared" si="396"/>
        <v/>
      </c>
      <c r="Y1541" s="17" t="str">
        <f t="shared" si="397"/>
        <v/>
      </c>
      <c r="Z1541" s="21" t="str">
        <f t="shared" si="398"/>
        <v xml:space="preserve"> </v>
      </c>
    </row>
    <row r="1542" spans="11:26" ht="51.75" customHeight="1">
      <c r="K1542" s="63">
        <f t="shared" si="385"/>
        <v>0</v>
      </c>
      <c r="L1542" s="49">
        <f t="shared" si="386"/>
        <v>0</v>
      </c>
      <c r="M1542" s="22" t="str">
        <f t="shared" si="399"/>
        <v/>
      </c>
      <c r="N1542" s="22">
        <f t="shared" si="387"/>
        <v>0</v>
      </c>
      <c r="O1542" s="27">
        <f t="shared" si="388"/>
        <v>0</v>
      </c>
      <c r="P1542" s="27">
        <f t="shared" si="389"/>
        <v>0</v>
      </c>
      <c r="Q1542" s="27" t="str">
        <f t="shared" si="390"/>
        <v xml:space="preserve"> </v>
      </c>
      <c r="R1542" s="16" t="str">
        <f t="shared" si="391"/>
        <v/>
      </c>
      <c r="S1542" s="17" t="str">
        <f t="shared" si="392"/>
        <v/>
      </c>
      <c r="T1542" s="18" t="str">
        <f t="shared" si="384"/>
        <v/>
      </c>
      <c r="U1542" s="19" t="str">
        <f t="shared" si="393"/>
        <v/>
      </c>
      <c r="V1542" s="17" t="str">
        <f t="shared" si="394"/>
        <v/>
      </c>
      <c r="W1542" s="20" t="str">
        <f t="shared" si="395"/>
        <v/>
      </c>
      <c r="X1542" s="17" t="str">
        <f t="shared" si="396"/>
        <v/>
      </c>
      <c r="Y1542" s="17" t="str">
        <f t="shared" si="397"/>
        <v/>
      </c>
      <c r="Z1542" s="21" t="str">
        <f t="shared" si="398"/>
        <v xml:space="preserve"> </v>
      </c>
    </row>
    <row r="1543" spans="11:26" ht="51.75" customHeight="1">
      <c r="K1543" s="63">
        <f t="shared" si="385"/>
        <v>0</v>
      </c>
      <c r="L1543" s="49">
        <f t="shared" si="386"/>
        <v>0</v>
      </c>
      <c r="M1543" s="22" t="str">
        <f t="shared" si="399"/>
        <v/>
      </c>
      <c r="N1543" s="22">
        <f t="shared" si="387"/>
        <v>0</v>
      </c>
      <c r="O1543" s="27">
        <f t="shared" si="388"/>
        <v>0</v>
      </c>
      <c r="P1543" s="27">
        <f t="shared" si="389"/>
        <v>0</v>
      </c>
      <c r="Q1543" s="27" t="str">
        <f t="shared" si="390"/>
        <v xml:space="preserve"> </v>
      </c>
      <c r="R1543" s="16" t="str">
        <f t="shared" si="391"/>
        <v/>
      </c>
      <c r="S1543" s="17" t="str">
        <f t="shared" si="392"/>
        <v/>
      </c>
      <c r="T1543" s="18" t="str">
        <f t="shared" si="384"/>
        <v/>
      </c>
      <c r="U1543" s="19" t="str">
        <f t="shared" si="393"/>
        <v/>
      </c>
      <c r="V1543" s="17" t="str">
        <f t="shared" si="394"/>
        <v/>
      </c>
      <c r="W1543" s="20" t="str">
        <f t="shared" si="395"/>
        <v/>
      </c>
      <c r="X1543" s="17" t="str">
        <f t="shared" si="396"/>
        <v/>
      </c>
      <c r="Y1543" s="17" t="str">
        <f t="shared" si="397"/>
        <v/>
      </c>
      <c r="Z1543" s="21" t="str">
        <f t="shared" si="398"/>
        <v xml:space="preserve"> </v>
      </c>
    </row>
    <row r="1544" spans="11:26" ht="51.75" customHeight="1">
      <c r="K1544" s="63">
        <f t="shared" si="385"/>
        <v>0</v>
      </c>
      <c r="L1544" s="49">
        <f t="shared" si="386"/>
        <v>0</v>
      </c>
      <c r="M1544" s="22" t="str">
        <f t="shared" si="399"/>
        <v/>
      </c>
      <c r="N1544" s="22">
        <f t="shared" si="387"/>
        <v>0</v>
      </c>
      <c r="O1544" s="27">
        <f t="shared" si="388"/>
        <v>0</v>
      </c>
      <c r="P1544" s="27">
        <f t="shared" si="389"/>
        <v>0</v>
      </c>
      <c r="Q1544" s="27" t="str">
        <f t="shared" si="390"/>
        <v xml:space="preserve"> </v>
      </c>
      <c r="R1544" s="16" t="str">
        <f t="shared" si="391"/>
        <v/>
      </c>
      <c r="S1544" s="17" t="str">
        <f t="shared" si="392"/>
        <v/>
      </c>
      <c r="T1544" s="18" t="str">
        <f t="shared" si="384"/>
        <v/>
      </c>
      <c r="U1544" s="19" t="str">
        <f t="shared" si="393"/>
        <v/>
      </c>
      <c r="V1544" s="17" t="str">
        <f t="shared" si="394"/>
        <v/>
      </c>
      <c r="W1544" s="20" t="str">
        <f t="shared" si="395"/>
        <v/>
      </c>
      <c r="X1544" s="17" t="str">
        <f t="shared" si="396"/>
        <v/>
      </c>
      <c r="Y1544" s="17" t="str">
        <f t="shared" si="397"/>
        <v/>
      </c>
      <c r="Z1544" s="21" t="str">
        <f t="shared" si="398"/>
        <v xml:space="preserve"> </v>
      </c>
    </row>
    <row r="1545" spans="11:26" ht="51.75" customHeight="1">
      <c r="K1545" s="63">
        <f t="shared" si="385"/>
        <v>0</v>
      </c>
      <c r="L1545" s="49">
        <f t="shared" si="386"/>
        <v>0</v>
      </c>
      <c r="M1545" s="22" t="str">
        <f t="shared" si="399"/>
        <v/>
      </c>
      <c r="N1545" s="22">
        <f t="shared" si="387"/>
        <v>0</v>
      </c>
      <c r="O1545" s="27">
        <f t="shared" si="388"/>
        <v>0</v>
      </c>
      <c r="P1545" s="27">
        <f t="shared" si="389"/>
        <v>0</v>
      </c>
      <c r="Q1545" s="27" t="str">
        <f t="shared" si="390"/>
        <v xml:space="preserve"> </v>
      </c>
      <c r="R1545" s="16" t="str">
        <f t="shared" si="391"/>
        <v/>
      </c>
      <c r="S1545" s="17" t="str">
        <f t="shared" si="392"/>
        <v/>
      </c>
      <c r="T1545" s="18" t="str">
        <f t="shared" si="384"/>
        <v/>
      </c>
      <c r="U1545" s="19" t="str">
        <f t="shared" si="393"/>
        <v/>
      </c>
      <c r="V1545" s="17" t="str">
        <f t="shared" si="394"/>
        <v/>
      </c>
      <c r="W1545" s="20" t="str">
        <f t="shared" si="395"/>
        <v/>
      </c>
      <c r="X1545" s="17" t="str">
        <f t="shared" si="396"/>
        <v/>
      </c>
      <c r="Y1545" s="17" t="str">
        <f t="shared" si="397"/>
        <v/>
      </c>
      <c r="Z1545" s="21" t="str">
        <f t="shared" si="398"/>
        <v xml:space="preserve"> </v>
      </c>
    </row>
    <row r="1546" spans="11:26" ht="51.75" customHeight="1">
      <c r="K1546" s="63">
        <f t="shared" si="385"/>
        <v>0</v>
      </c>
      <c r="L1546" s="49">
        <f t="shared" si="386"/>
        <v>0</v>
      </c>
      <c r="M1546" s="22" t="str">
        <f t="shared" si="399"/>
        <v/>
      </c>
      <c r="N1546" s="22">
        <f t="shared" si="387"/>
        <v>0</v>
      </c>
      <c r="O1546" s="27">
        <f t="shared" si="388"/>
        <v>0</v>
      </c>
      <c r="P1546" s="27">
        <f t="shared" si="389"/>
        <v>0</v>
      </c>
      <c r="Q1546" s="27" t="str">
        <f t="shared" si="390"/>
        <v xml:space="preserve"> </v>
      </c>
      <c r="R1546" s="16" t="str">
        <f t="shared" si="391"/>
        <v/>
      </c>
      <c r="S1546" s="17" t="str">
        <f t="shared" si="392"/>
        <v/>
      </c>
      <c r="T1546" s="18" t="str">
        <f t="shared" si="384"/>
        <v/>
      </c>
      <c r="U1546" s="19" t="str">
        <f t="shared" si="393"/>
        <v/>
      </c>
      <c r="V1546" s="17" t="str">
        <f t="shared" si="394"/>
        <v/>
      </c>
      <c r="W1546" s="20" t="str">
        <f t="shared" si="395"/>
        <v/>
      </c>
      <c r="X1546" s="17" t="str">
        <f t="shared" si="396"/>
        <v/>
      </c>
      <c r="Y1546" s="17" t="str">
        <f t="shared" si="397"/>
        <v/>
      </c>
      <c r="Z1546" s="21" t="str">
        <f t="shared" si="398"/>
        <v xml:space="preserve"> </v>
      </c>
    </row>
    <row r="1547" spans="11:26" ht="51.75" customHeight="1">
      <c r="K1547" s="63">
        <f t="shared" si="385"/>
        <v>0</v>
      </c>
      <c r="L1547" s="49">
        <f t="shared" si="386"/>
        <v>0</v>
      </c>
      <c r="M1547" s="22" t="str">
        <f t="shared" si="399"/>
        <v/>
      </c>
      <c r="N1547" s="22">
        <f t="shared" si="387"/>
        <v>0</v>
      </c>
      <c r="O1547" s="27">
        <f t="shared" si="388"/>
        <v>0</v>
      </c>
      <c r="P1547" s="27">
        <f t="shared" si="389"/>
        <v>0</v>
      </c>
      <c r="Q1547" s="27" t="str">
        <f t="shared" si="390"/>
        <v xml:space="preserve"> </v>
      </c>
      <c r="R1547" s="16" t="str">
        <f t="shared" si="391"/>
        <v/>
      </c>
      <c r="S1547" s="17" t="str">
        <f t="shared" si="392"/>
        <v/>
      </c>
      <c r="T1547" s="18" t="str">
        <f t="shared" si="384"/>
        <v/>
      </c>
      <c r="U1547" s="19" t="str">
        <f t="shared" si="393"/>
        <v/>
      </c>
      <c r="V1547" s="17" t="str">
        <f t="shared" si="394"/>
        <v/>
      </c>
      <c r="W1547" s="20" t="str">
        <f t="shared" si="395"/>
        <v/>
      </c>
      <c r="X1547" s="17" t="str">
        <f t="shared" si="396"/>
        <v/>
      </c>
      <c r="Y1547" s="17" t="str">
        <f t="shared" si="397"/>
        <v/>
      </c>
      <c r="Z1547" s="21" t="str">
        <f t="shared" si="398"/>
        <v xml:space="preserve"> </v>
      </c>
    </row>
    <row r="1548" spans="11:26" ht="51.75" customHeight="1">
      <c r="K1548" s="63">
        <f t="shared" si="385"/>
        <v>0</v>
      </c>
      <c r="L1548" s="49">
        <f t="shared" si="386"/>
        <v>0</v>
      </c>
      <c r="M1548" s="22" t="str">
        <f t="shared" si="399"/>
        <v/>
      </c>
      <c r="N1548" s="22">
        <f t="shared" si="387"/>
        <v>0</v>
      </c>
      <c r="O1548" s="27">
        <f t="shared" si="388"/>
        <v>0</v>
      </c>
      <c r="P1548" s="27">
        <f t="shared" si="389"/>
        <v>0</v>
      </c>
      <c r="Q1548" s="27" t="str">
        <f t="shared" si="390"/>
        <v xml:space="preserve"> </v>
      </c>
      <c r="R1548" s="16" t="str">
        <f t="shared" si="391"/>
        <v/>
      </c>
      <c r="S1548" s="17" t="str">
        <f t="shared" si="392"/>
        <v/>
      </c>
      <c r="T1548" s="18" t="str">
        <f t="shared" si="384"/>
        <v/>
      </c>
      <c r="U1548" s="19" t="str">
        <f t="shared" si="393"/>
        <v/>
      </c>
      <c r="V1548" s="17" t="str">
        <f t="shared" si="394"/>
        <v/>
      </c>
      <c r="W1548" s="20" t="str">
        <f t="shared" si="395"/>
        <v/>
      </c>
      <c r="X1548" s="17" t="str">
        <f t="shared" si="396"/>
        <v/>
      </c>
      <c r="Y1548" s="17" t="str">
        <f t="shared" si="397"/>
        <v/>
      </c>
      <c r="Z1548" s="21" t="str">
        <f t="shared" si="398"/>
        <v xml:space="preserve"> </v>
      </c>
    </row>
    <row r="1549" spans="11:26" ht="51.75" customHeight="1">
      <c r="K1549" s="63">
        <f t="shared" si="385"/>
        <v>0</v>
      </c>
      <c r="L1549" s="49">
        <f t="shared" si="386"/>
        <v>0</v>
      </c>
      <c r="M1549" s="22" t="str">
        <f t="shared" si="399"/>
        <v/>
      </c>
      <c r="N1549" s="22">
        <f t="shared" si="387"/>
        <v>0</v>
      </c>
      <c r="O1549" s="27">
        <f t="shared" si="388"/>
        <v>0</v>
      </c>
      <c r="P1549" s="27">
        <f t="shared" si="389"/>
        <v>0</v>
      </c>
      <c r="Q1549" s="27" t="str">
        <f t="shared" si="390"/>
        <v xml:space="preserve"> </v>
      </c>
      <c r="R1549" s="16" t="str">
        <f t="shared" si="391"/>
        <v/>
      </c>
      <c r="S1549" s="17" t="str">
        <f t="shared" si="392"/>
        <v/>
      </c>
      <c r="T1549" s="18" t="str">
        <f t="shared" si="384"/>
        <v/>
      </c>
      <c r="U1549" s="19" t="str">
        <f t="shared" si="393"/>
        <v/>
      </c>
      <c r="V1549" s="17" t="str">
        <f t="shared" si="394"/>
        <v/>
      </c>
      <c r="W1549" s="20" t="str">
        <f t="shared" si="395"/>
        <v/>
      </c>
      <c r="X1549" s="17" t="str">
        <f t="shared" si="396"/>
        <v/>
      </c>
      <c r="Y1549" s="17" t="str">
        <f t="shared" si="397"/>
        <v/>
      </c>
      <c r="Z1549" s="21" t="str">
        <f t="shared" si="398"/>
        <v xml:space="preserve"> </v>
      </c>
    </row>
    <row r="1550" spans="11:26" ht="51.75" customHeight="1">
      <c r="K1550" s="63">
        <f t="shared" si="385"/>
        <v>0</v>
      </c>
      <c r="L1550" s="49">
        <f t="shared" si="386"/>
        <v>0</v>
      </c>
      <c r="M1550" s="22" t="str">
        <f t="shared" si="399"/>
        <v/>
      </c>
      <c r="N1550" s="22">
        <f t="shared" si="387"/>
        <v>0</v>
      </c>
      <c r="O1550" s="27">
        <f t="shared" si="388"/>
        <v>0</v>
      </c>
      <c r="P1550" s="27">
        <f t="shared" si="389"/>
        <v>0</v>
      </c>
      <c r="Q1550" s="27" t="str">
        <f t="shared" si="390"/>
        <v xml:space="preserve"> </v>
      </c>
      <c r="R1550" s="16" t="str">
        <f t="shared" si="391"/>
        <v/>
      </c>
      <c r="S1550" s="17" t="str">
        <f t="shared" si="392"/>
        <v/>
      </c>
      <c r="T1550" s="18" t="str">
        <f t="shared" si="384"/>
        <v/>
      </c>
      <c r="U1550" s="19" t="str">
        <f t="shared" si="393"/>
        <v/>
      </c>
      <c r="V1550" s="17" t="str">
        <f t="shared" si="394"/>
        <v/>
      </c>
      <c r="W1550" s="20" t="str">
        <f t="shared" si="395"/>
        <v/>
      </c>
      <c r="X1550" s="17" t="str">
        <f t="shared" si="396"/>
        <v/>
      </c>
      <c r="Y1550" s="17" t="str">
        <f t="shared" si="397"/>
        <v/>
      </c>
      <c r="Z1550" s="21" t="str">
        <f t="shared" si="398"/>
        <v xml:space="preserve"> </v>
      </c>
    </row>
    <row r="1551" spans="11:26" ht="51.75" customHeight="1">
      <c r="K1551" s="63">
        <f t="shared" si="385"/>
        <v>0</v>
      </c>
      <c r="L1551" s="49">
        <f t="shared" si="386"/>
        <v>0</v>
      </c>
      <c r="M1551" s="22" t="str">
        <f t="shared" si="399"/>
        <v/>
      </c>
      <c r="N1551" s="22">
        <f t="shared" si="387"/>
        <v>0</v>
      </c>
      <c r="O1551" s="27">
        <f t="shared" si="388"/>
        <v>0</v>
      </c>
      <c r="P1551" s="27">
        <f t="shared" si="389"/>
        <v>0</v>
      </c>
      <c r="Q1551" s="27" t="str">
        <f t="shared" si="390"/>
        <v xml:space="preserve"> </v>
      </c>
      <c r="R1551" s="16" t="str">
        <f t="shared" si="391"/>
        <v/>
      </c>
      <c r="S1551" s="17" t="str">
        <f t="shared" si="392"/>
        <v/>
      </c>
      <c r="T1551" s="18" t="str">
        <f t="shared" si="384"/>
        <v/>
      </c>
      <c r="U1551" s="19" t="str">
        <f t="shared" si="393"/>
        <v/>
      </c>
      <c r="V1551" s="17" t="str">
        <f t="shared" si="394"/>
        <v/>
      </c>
      <c r="W1551" s="20" t="str">
        <f t="shared" si="395"/>
        <v/>
      </c>
      <c r="X1551" s="17" t="str">
        <f t="shared" si="396"/>
        <v/>
      </c>
      <c r="Y1551" s="17" t="str">
        <f t="shared" si="397"/>
        <v/>
      </c>
      <c r="Z1551" s="21" t="str">
        <f t="shared" si="398"/>
        <v xml:space="preserve"> </v>
      </c>
    </row>
    <row r="1552" spans="11:26" ht="51.75" customHeight="1">
      <c r="K1552" s="63">
        <f t="shared" si="385"/>
        <v>0</v>
      </c>
      <c r="L1552" s="49">
        <f t="shared" si="386"/>
        <v>0</v>
      </c>
      <c r="M1552" s="22" t="str">
        <f t="shared" si="399"/>
        <v/>
      </c>
      <c r="N1552" s="22">
        <f t="shared" si="387"/>
        <v>0</v>
      </c>
      <c r="O1552" s="27">
        <f t="shared" si="388"/>
        <v>0</v>
      </c>
      <c r="P1552" s="27">
        <f t="shared" si="389"/>
        <v>0</v>
      </c>
      <c r="Q1552" s="27" t="str">
        <f t="shared" si="390"/>
        <v xml:space="preserve"> </v>
      </c>
      <c r="R1552" s="16" t="str">
        <f t="shared" si="391"/>
        <v/>
      </c>
      <c r="S1552" s="17" t="str">
        <f t="shared" si="392"/>
        <v/>
      </c>
      <c r="T1552" s="18" t="str">
        <f t="shared" si="384"/>
        <v/>
      </c>
      <c r="U1552" s="19" t="str">
        <f t="shared" si="393"/>
        <v/>
      </c>
      <c r="V1552" s="17" t="str">
        <f t="shared" si="394"/>
        <v/>
      </c>
      <c r="W1552" s="20" t="str">
        <f t="shared" si="395"/>
        <v/>
      </c>
      <c r="X1552" s="17" t="str">
        <f t="shared" si="396"/>
        <v/>
      </c>
      <c r="Y1552" s="17" t="str">
        <f t="shared" si="397"/>
        <v/>
      </c>
      <c r="Z1552" s="21" t="str">
        <f t="shared" si="398"/>
        <v xml:space="preserve"> </v>
      </c>
    </row>
    <row r="1553" spans="11:26" ht="51.75" customHeight="1">
      <c r="K1553" s="63">
        <f t="shared" si="385"/>
        <v>0</v>
      </c>
      <c r="L1553" s="49">
        <f t="shared" si="386"/>
        <v>0</v>
      </c>
      <c r="M1553" s="22" t="str">
        <f t="shared" si="399"/>
        <v/>
      </c>
      <c r="N1553" s="22">
        <f t="shared" si="387"/>
        <v>0</v>
      </c>
      <c r="O1553" s="27">
        <f t="shared" si="388"/>
        <v>0</v>
      </c>
      <c r="P1553" s="27">
        <f t="shared" si="389"/>
        <v>0</v>
      </c>
      <c r="Q1553" s="27" t="str">
        <f t="shared" si="390"/>
        <v xml:space="preserve"> </v>
      </c>
      <c r="R1553" s="16" t="str">
        <f t="shared" si="391"/>
        <v/>
      </c>
      <c r="S1553" s="17" t="str">
        <f t="shared" si="392"/>
        <v/>
      </c>
      <c r="T1553" s="18" t="str">
        <f t="shared" si="384"/>
        <v/>
      </c>
      <c r="U1553" s="19" t="str">
        <f t="shared" si="393"/>
        <v/>
      </c>
      <c r="V1553" s="17" t="str">
        <f t="shared" si="394"/>
        <v/>
      </c>
      <c r="W1553" s="20" t="str">
        <f t="shared" si="395"/>
        <v/>
      </c>
      <c r="X1553" s="17" t="str">
        <f t="shared" si="396"/>
        <v/>
      </c>
      <c r="Y1553" s="17" t="str">
        <f t="shared" si="397"/>
        <v/>
      </c>
      <c r="Z1553" s="21" t="str">
        <f t="shared" si="398"/>
        <v xml:space="preserve"> </v>
      </c>
    </row>
    <row r="1554" spans="11:26" ht="51.75" customHeight="1">
      <c r="K1554" s="63">
        <f t="shared" si="385"/>
        <v>0</v>
      </c>
      <c r="L1554" s="49">
        <f t="shared" si="386"/>
        <v>0</v>
      </c>
      <c r="M1554" s="22" t="str">
        <f t="shared" si="399"/>
        <v/>
      </c>
      <c r="N1554" s="22">
        <f t="shared" si="387"/>
        <v>0</v>
      </c>
      <c r="O1554" s="27">
        <f t="shared" si="388"/>
        <v>0</v>
      </c>
      <c r="P1554" s="27">
        <f t="shared" si="389"/>
        <v>0</v>
      </c>
      <c r="Q1554" s="27" t="str">
        <f t="shared" si="390"/>
        <v xml:space="preserve"> </v>
      </c>
      <c r="R1554" s="16" t="str">
        <f t="shared" si="391"/>
        <v/>
      </c>
      <c r="S1554" s="17" t="str">
        <f t="shared" si="392"/>
        <v/>
      </c>
      <c r="T1554" s="18" t="str">
        <f t="shared" si="384"/>
        <v/>
      </c>
      <c r="U1554" s="19" t="str">
        <f t="shared" si="393"/>
        <v/>
      </c>
      <c r="V1554" s="17" t="str">
        <f t="shared" si="394"/>
        <v/>
      </c>
      <c r="W1554" s="20" t="str">
        <f t="shared" si="395"/>
        <v/>
      </c>
      <c r="X1554" s="17" t="str">
        <f t="shared" si="396"/>
        <v/>
      </c>
      <c r="Y1554" s="17" t="str">
        <f t="shared" si="397"/>
        <v/>
      </c>
      <c r="Z1554" s="21" t="str">
        <f t="shared" si="398"/>
        <v xml:space="preserve"> </v>
      </c>
    </row>
    <row r="1555" spans="11:26" ht="51.75" customHeight="1">
      <c r="K1555" s="63">
        <f t="shared" si="385"/>
        <v>0</v>
      </c>
      <c r="L1555" s="49">
        <f t="shared" si="386"/>
        <v>0</v>
      </c>
      <c r="M1555" s="22" t="str">
        <f t="shared" si="399"/>
        <v/>
      </c>
      <c r="N1555" s="22">
        <f t="shared" si="387"/>
        <v>0</v>
      </c>
      <c r="O1555" s="27">
        <f t="shared" si="388"/>
        <v>0</v>
      </c>
      <c r="P1555" s="27">
        <f t="shared" si="389"/>
        <v>0</v>
      </c>
      <c r="Q1555" s="27" t="str">
        <f t="shared" si="390"/>
        <v xml:space="preserve"> </v>
      </c>
      <c r="R1555" s="16" t="str">
        <f t="shared" si="391"/>
        <v/>
      </c>
      <c r="S1555" s="17" t="str">
        <f t="shared" si="392"/>
        <v/>
      </c>
      <c r="T1555" s="18" t="str">
        <f t="shared" si="384"/>
        <v/>
      </c>
      <c r="U1555" s="19" t="str">
        <f t="shared" si="393"/>
        <v/>
      </c>
      <c r="V1555" s="17" t="str">
        <f t="shared" si="394"/>
        <v/>
      </c>
      <c r="W1555" s="20" t="str">
        <f t="shared" si="395"/>
        <v/>
      </c>
      <c r="X1555" s="17" t="str">
        <f t="shared" si="396"/>
        <v/>
      </c>
      <c r="Y1555" s="17" t="str">
        <f t="shared" si="397"/>
        <v/>
      </c>
      <c r="Z1555" s="21" t="str">
        <f t="shared" si="398"/>
        <v xml:space="preserve"> </v>
      </c>
    </row>
    <row r="1556" spans="11:26" ht="51.75" customHeight="1">
      <c r="K1556" s="63">
        <f t="shared" si="385"/>
        <v>0</v>
      </c>
      <c r="L1556" s="49">
        <f t="shared" si="386"/>
        <v>0</v>
      </c>
      <c r="M1556" s="22" t="str">
        <f t="shared" si="399"/>
        <v/>
      </c>
      <c r="N1556" s="22">
        <f t="shared" si="387"/>
        <v>0</v>
      </c>
      <c r="O1556" s="27">
        <f t="shared" si="388"/>
        <v>0</v>
      </c>
      <c r="P1556" s="27">
        <f t="shared" si="389"/>
        <v>0</v>
      </c>
      <c r="Q1556" s="27" t="str">
        <f t="shared" si="390"/>
        <v xml:space="preserve"> </v>
      </c>
      <c r="R1556" s="16" t="str">
        <f t="shared" si="391"/>
        <v/>
      </c>
      <c r="S1556" s="17" t="str">
        <f t="shared" si="392"/>
        <v/>
      </c>
      <c r="T1556" s="18" t="str">
        <f t="shared" si="384"/>
        <v/>
      </c>
      <c r="U1556" s="19" t="str">
        <f t="shared" si="393"/>
        <v/>
      </c>
      <c r="V1556" s="17" t="str">
        <f t="shared" si="394"/>
        <v/>
      </c>
      <c r="W1556" s="20" t="str">
        <f t="shared" si="395"/>
        <v/>
      </c>
      <c r="X1556" s="17" t="str">
        <f t="shared" si="396"/>
        <v/>
      </c>
      <c r="Y1556" s="17" t="str">
        <f t="shared" si="397"/>
        <v/>
      </c>
      <c r="Z1556" s="21" t="str">
        <f t="shared" si="398"/>
        <v xml:space="preserve"> </v>
      </c>
    </row>
    <row r="1557" spans="11:26" ht="51.75" customHeight="1">
      <c r="K1557" s="63">
        <f t="shared" si="385"/>
        <v>0</v>
      </c>
      <c r="L1557" s="49">
        <f t="shared" si="386"/>
        <v>0</v>
      </c>
      <c r="M1557" s="22" t="str">
        <f t="shared" si="399"/>
        <v/>
      </c>
      <c r="N1557" s="22">
        <f t="shared" si="387"/>
        <v>0</v>
      </c>
      <c r="O1557" s="27">
        <f t="shared" si="388"/>
        <v>0</v>
      </c>
      <c r="P1557" s="27">
        <f t="shared" si="389"/>
        <v>0</v>
      </c>
      <c r="Q1557" s="27" t="str">
        <f t="shared" si="390"/>
        <v xml:space="preserve"> </v>
      </c>
      <c r="R1557" s="16" t="str">
        <f t="shared" si="391"/>
        <v/>
      </c>
      <c r="S1557" s="17" t="str">
        <f t="shared" si="392"/>
        <v/>
      </c>
      <c r="T1557" s="18" t="str">
        <f t="shared" si="384"/>
        <v/>
      </c>
      <c r="U1557" s="19" t="str">
        <f t="shared" si="393"/>
        <v/>
      </c>
      <c r="V1557" s="17" t="str">
        <f t="shared" si="394"/>
        <v/>
      </c>
      <c r="W1557" s="20" t="str">
        <f t="shared" si="395"/>
        <v/>
      </c>
      <c r="X1557" s="17" t="str">
        <f t="shared" si="396"/>
        <v/>
      </c>
      <c r="Y1557" s="17" t="str">
        <f t="shared" si="397"/>
        <v/>
      </c>
      <c r="Z1557" s="21" t="str">
        <f t="shared" si="398"/>
        <v xml:space="preserve"> </v>
      </c>
    </row>
    <row r="1558" spans="11:26" ht="51.75" customHeight="1">
      <c r="K1558" s="63">
        <f t="shared" si="385"/>
        <v>0</v>
      </c>
      <c r="L1558" s="49">
        <f t="shared" si="386"/>
        <v>0</v>
      </c>
      <c r="M1558" s="22" t="str">
        <f t="shared" si="399"/>
        <v/>
      </c>
      <c r="N1558" s="22">
        <f t="shared" si="387"/>
        <v>0</v>
      </c>
      <c r="O1558" s="27">
        <f t="shared" si="388"/>
        <v>0</v>
      </c>
      <c r="P1558" s="27">
        <f t="shared" si="389"/>
        <v>0</v>
      </c>
      <c r="Q1558" s="27" t="str">
        <f t="shared" si="390"/>
        <v xml:space="preserve"> </v>
      </c>
      <c r="R1558" s="16" t="str">
        <f t="shared" si="391"/>
        <v/>
      </c>
      <c r="S1558" s="17" t="str">
        <f t="shared" si="392"/>
        <v/>
      </c>
      <c r="T1558" s="18" t="str">
        <f t="shared" si="384"/>
        <v/>
      </c>
      <c r="U1558" s="19" t="str">
        <f t="shared" si="393"/>
        <v/>
      </c>
      <c r="V1558" s="17" t="str">
        <f t="shared" si="394"/>
        <v/>
      </c>
      <c r="W1558" s="20" t="str">
        <f t="shared" si="395"/>
        <v/>
      </c>
      <c r="X1558" s="17" t="str">
        <f t="shared" si="396"/>
        <v/>
      </c>
      <c r="Y1558" s="17" t="str">
        <f t="shared" si="397"/>
        <v/>
      </c>
      <c r="Z1558" s="21" t="str">
        <f t="shared" si="398"/>
        <v xml:space="preserve"> </v>
      </c>
    </row>
    <row r="1559" spans="11:26" ht="51.75" customHeight="1">
      <c r="K1559" s="63">
        <f t="shared" si="385"/>
        <v>0</v>
      </c>
      <c r="L1559" s="49">
        <f t="shared" si="386"/>
        <v>0</v>
      </c>
      <c r="M1559" s="22" t="str">
        <f t="shared" si="399"/>
        <v/>
      </c>
      <c r="N1559" s="22">
        <f t="shared" si="387"/>
        <v>0</v>
      </c>
      <c r="O1559" s="27">
        <f t="shared" si="388"/>
        <v>0</v>
      </c>
      <c r="P1559" s="27">
        <f t="shared" si="389"/>
        <v>0</v>
      </c>
      <c r="Q1559" s="27" t="str">
        <f t="shared" si="390"/>
        <v xml:space="preserve"> </v>
      </c>
      <c r="R1559" s="16" t="str">
        <f t="shared" si="391"/>
        <v/>
      </c>
      <c r="S1559" s="17" t="str">
        <f t="shared" si="392"/>
        <v/>
      </c>
      <c r="T1559" s="18" t="str">
        <f t="shared" si="384"/>
        <v/>
      </c>
      <c r="U1559" s="19" t="str">
        <f t="shared" si="393"/>
        <v/>
      </c>
      <c r="V1559" s="17" t="str">
        <f t="shared" si="394"/>
        <v/>
      </c>
      <c r="W1559" s="20" t="str">
        <f t="shared" si="395"/>
        <v/>
      </c>
      <c r="X1559" s="17" t="str">
        <f t="shared" si="396"/>
        <v/>
      </c>
      <c r="Y1559" s="17" t="str">
        <f t="shared" si="397"/>
        <v/>
      </c>
      <c r="Z1559" s="21" t="str">
        <f t="shared" si="398"/>
        <v xml:space="preserve"> </v>
      </c>
    </row>
    <row r="1560" spans="11:26" ht="51.75" customHeight="1">
      <c r="K1560" s="63">
        <f t="shared" si="385"/>
        <v>0</v>
      </c>
      <c r="L1560" s="49">
        <f t="shared" si="386"/>
        <v>0</v>
      </c>
      <c r="M1560" s="22" t="str">
        <f t="shared" si="399"/>
        <v/>
      </c>
      <c r="N1560" s="22">
        <f t="shared" si="387"/>
        <v>0</v>
      </c>
      <c r="O1560" s="27">
        <f t="shared" si="388"/>
        <v>0</v>
      </c>
      <c r="P1560" s="27">
        <f t="shared" si="389"/>
        <v>0</v>
      </c>
      <c r="Q1560" s="27" t="str">
        <f t="shared" si="390"/>
        <v xml:space="preserve"> </v>
      </c>
      <c r="R1560" s="16" t="str">
        <f t="shared" si="391"/>
        <v/>
      </c>
      <c r="S1560" s="17" t="str">
        <f t="shared" si="392"/>
        <v/>
      </c>
      <c r="T1560" s="18" t="str">
        <f t="shared" si="384"/>
        <v/>
      </c>
      <c r="U1560" s="19" t="str">
        <f t="shared" si="393"/>
        <v/>
      </c>
      <c r="V1560" s="17" t="str">
        <f t="shared" si="394"/>
        <v/>
      </c>
      <c r="W1560" s="20" t="str">
        <f t="shared" si="395"/>
        <v/>
      </c>
      <c r="X1560" s="17" t="str">
        <f t="shared" si="396"/>
        <v/>
      </c>
      <c r="Y1560" s="17" t="str">
        <f t="shared" si="397"/>
        <v/>
      </c>
      <c r="Z1560" s="21" t="str">
        <f t="shared" si="398"/>
        <v xml:space="preserve"> </v>
      </c>
    </row>
    <row r="1561" spans="11:26" ht="51.75" customHeight="1">
      <c r="K1561" s="63">
        <f t="shared" si="385"/>
        <v>0</v>
      </c>
      <c r="L1561" s="49">
        <f t="shared" si="386"/>
        <v>0</v>
      </c>
      <c r="M1561" s="22" t="str">
        <f t="shared" si="399"/>
        <v/>
      </c>
      <c r="N1561" s="22">
        <f t="shared" si="387"/>
        <v>0</v>
      </c>
      <c r="O1561" s="27">
        <f t="shared" si="388"/>
        <v>0</v>
      </c>
      <c r="P1561" s="27">
        <f t="shared" si="389"/>
        <v>0</v>
      </c>
      <c r="Q1561" s="27" t="str">
        <f t="shared" si="390"/>
        <v xml:space="preserve"> </v>
      </c>
      <c r="R1561" s="16" t="str">
        <f t="shared" si="391"/>
        <v/>
      </c>
      <c r="S1561" s="17" t="str">
        <f t="shared" si="392"/>
        <v/>
      </c>
      <c r="T1561" s="18" t="str">
        <f t="shared" si="384"/>
        <v/>
      </c>
      <c r="U1561" s="19" t="str">
        <f t="shared" si="393"/>
        <v/>
      </c>
      <c r="V1561" s="17" t="str">
        <f t="shared" si="394"/>
        <v/>
      </c>
      <c r="W1561" s="20" t="str">
        <f t="shared" si="395"/>
        <v/>
      </c>
      <c r="X1561" s="17" t="str">
        <f t="shared" si="396"/>
        <v/>
      </c>
      <c r="Y1561" s="17" t="str">
        <f t="shared" si="397"/>
        <v/>
      </c>
      <c r="Z1561" s="21" t="str">
        <f t="shared" si="398"/>
        <v xml:space="preserve"> </v>
      </c>
    </row>
    <row r="1562" spans="11:26" ht="51.75" customHeight="1">
      <c r="K1562" s="63">
        <f t="shared" si="385"/>
        <v>0</v>
      </c>
      <c r="L1562" s="49">
        <f t="shared" si="386"/>
        <v>0</v>
      </c>
      <c r="M1562" s="22" t="str">
        <f t="shared" si="399"/>
        <v/>
      </c>
      <c r="N1562" s="22">
        <f t="shared" si="387"/>
        <v>0</v>
      </c>
      <c r="O1562" s="27">
        <f t="shared" si="388"/>
        <v>0</v>
      </c>
      <c r="P1562" s="27">
        <f t="shared" si="389"/>
        <v>0</v>
      </c>
      <c r="Q1562" s="27" t="str">
        <f t="shared" si="390"/>
        <v xml:space="preserve"> </v>
      </c>
      <c r="R1562" s="16" t="str">
        <f t="shared" si="391"/>
        <v/>
      </c>
      <c r="S1562" s="17" t="str">
        <f t="shared" si="392"/>
        <v/>
      </c>
      <c r="T1562" s="18" t="str">
        <f t="shared" si="384"/>
        <v/>
      </c>
      <c r="U1562" s="19" t="str">
        <f t="shared" si="393"/>
        <v/>
      </c>
      <c r="V1562" s="17" t="str">
        <f t="shared" si="394"/>
        <v/>
      </c>
      <c r="W1562" s="20" t="str">
        <f t="shared" si="395"/>
        <v/>
      </c>
      <c r="X1562" s="17" t="str">
        <f t="shared" si="396"/>
        <v/>
      </c>
      <c r="Y1562" s="17" t="str">
        <f t="shared" si="397"/>
        <v/>
      </c>
      <c r="Z1562" s="21" t="str">
        <f t="shared" si="398"/>
        <v xml:space="preserve"> </v>
      </c>
    </row>
    <row r="1563" spans="11:26" ht="51.75" customHeight="1">
      <c r="K1563" s="63">
        <f t="shared" si="385"/>
        <v>0</v>
      </c>
      <c r="L1563" s="49">
        <f t="shared" si="386"/>
        <v>0</v>
      </c>
      <c r="M1563" s="22" t="str">
        <f t="shared" si="399"/>
        <v/>
      </c>
      <c r="N1563" s="22">
        <f t="shared" si="387"/>
        <v>0</v>
      </c>
      <c r="O1563" s="27">
        <f t="shared" si="388"/>
        <v>0</v>
      </c>
      <c r="P1563" s="27">
        <f t="shared" si="389"/>
        <v>0</v>
      </c>
      <c r="Q1563" s="27" t="str">
        <f t="shared" si="390"/>
        <v xml:space="preserve"> </v>
      </c>
      <c r="R1563" s="16" t="str">
        <f t="shared" si="391"/>
        <v/>
      </c>
      <c r="S1563" s="17" t="str">
        <f t="shared" si="392"/>
        <v/>
      </c>
      <c r="T1563" s="18" t="str">
        <f t="shared" si="384"/>
        <v/>
      </c>
      <c r="U1563" s="19" t="str">
        <f t="shared" si="393"/>
        <v/>
      </c>
      <c r="V1563" s="17" t="str">
        <f t="shared" si="394"/>
        <v/>
      </c>
      <c r="W1563" s="20" t="str">
        <f t="shared" si="395"/>
        <v/>
      </c>
      <c r="X1563" s="17" t="str">
        <f t="shared" si="396"/>
        <v/>
      </c>
      <c r="Y1563" s="17" t="str">
        <f t="shared" si="397"/>
        <v/>
      </c>
      <c r="Z1563" s="21" t="str">
        <f t="shared" si="398"/>
        <v xml:space="preserve"> </v>
      </c>
    </row>
    <row r="1564" spans="11:26" ht="51.75" customHeight="1">
      <c r="K1564" s="63">
        <f t="shared" si="385"/>
        <v>0</v>
      </c>
      <c r="L1564" s="49">
        <f t="shared" si="386"/>
        <v>0</v>
      </c>
      <c r="M1564" s="22" t="str">
        <f t="shared" si="399"/>
        <v/>
      </c>
      <c r="N1564" s="22">
        <f t="shared" si="387"/>
        <v>0</v>
      </c>
      <c r="O1564" s="27">
        <f t="shared" si="388"/>
        <v>0</v>
      </c>
      <c r="P1564" s="27">
        <f t="shared" si="389"/>
        <v>0</v>
      </c>
      <c r="Q1564" s="27" t="str">
        <f t="shared" si="390"/>
        <v xml:space="preserve"> </v>
      </c>
      <c r="R1564" s="16" t="str">
        <f t="shared" si="391"/>
        <v/>
      </c>
      <c r="S1564" s="17" t="str">
        <f t="shared" si="392"/>
        <v/>
      </c>
      <c r="T1564" s="18" t="str">
        <f t="shared" si="384"/>
        <v/>
      </c>
      <c r="U1564" s="19" t="str">
        <f t="shared" si="393"/>
        <v/>
      </c>
      <c r="V1564" s="17" t="str">
        <f t="shared" si="394"/>
        <v/>
      </c>
      <c r="W1564" s="20" t="str">
        <f t="shared" si="395"/>
        <v/>
      </c>
      <c r="X1564" s="17" t="str">
        <f t="shared" si="396"/>
        <v/>
      </c>
      <c r="Y1564" s="17" t="str">
        <f t="shared" si="397"/>
        <v/>
      </c>
      <c r="Z1564" s="21" t="str">
        <f t="shared" si="398"/>
        <v xml:space="preserve"> </v>
      </c>
    </row>
    <row r="1565" spans="11:26" ht="51.75" customHeight="1">
      <c r="K1565" s="63">
        <f t="shared" si="385"/>
        <v>0</v>
      </c>
      <c r="L1565" s="49">
        <f t="shared" si="386"/>
        <v>0</v>
      </c>
      <c r="M1565" s="22" t="str">
        <f t="shared" si="399"/>
        <v/>
      </c>
      <c r="N1565" s="22">
        <f t="shared" si="387"/>
        <v>0</v>
      </c>
      <c r="O1565" s="27">
        <f t="shared" si="388"/>
        <v>0</v>
      </c>
      <c r="P1565" s="27">
        <f t="shared" si="389"/>
        <v>0</v>
      </c>
      <c r="Q1565" s="27" t="str">
        <f t="shared" si="390"/>
        <v xml:space="preserve"> </v>
      </c>
      <c r="R1565" s="16" t="str">
        <f t="shared" si="391"/>
        <v/>
      </c>
      <c r="S1565" s="17" t="str">
        <f t="shared" si="392"/>
        <v/>
      </c>
      <c r="T1565" s="18" t="str">
        <f t="shared" si="384"/>
        <v/>
      </c>
      <c r="U1565" s="19" t="str">
        <f t="shared" si="393"/>
        <v/>
      </c>
      <c r="V1565" s="17" t="str">
        <f t="shared" si="394"/>
        <v/>
      </c>
      <c r="W1565" s="20" t="str">
        <f t="shared" si="395"/>
        <v/>
      </c>
      <c r="X1565" s="17" t="str">
        <f t="shared" si="396"/>
        <v/>
      </c>
      <c r="Y1565" s="17" t="str">
        <f t="shared" si="397"/>
        <v/>
      </c>
      <c r="Z1565" s="21" t="str">
        <f t="shared" si="398"/>
        <v xml:space="preserve"> </v>
      </c>
    </row>
    <row r="1566" spans="11:26" ht="51.75" customHeight="1">
      <c r="K1566" s="63">
        <f t="shared" si="385"/>
        <v>0</v>
      </c>
      <c r="L1566" s="49">
        <f t="shared" si="386"/>
        <v>0</v>
      </c>
      <c r="M1566" s="22" t="str">
        <f t="shared" si="399"/>
        <v/>
      </c>
      <c r="N1566" s="22">
        <f t="shared" si="387"/>
        <v>0</v>
      </c>
      <c r="O1566" s="27">
        <f t="shared" si="388"/>
        <v>0</v>
      </c>
      <c r="P1566" s="27">
        <f t="shared" si="389"/>
        <v>0</v>
      </c>
      <c r="Q1566" s="27" t="str">
        <f t="shared" si="390"/>
        <v xml:space="preserve"> </v>
      </c>
      <c r="R1566" s="16" t="str">
        <f t="shared" si="391"/>
        <v/>
      </c>
      <c r="S1566" s="17" t="str">
        <f t="shared" si="392"/>
        <v/>
      </c>
      <c r="T1566" s="18" t="str">
        <f t="shared" si="384"/>
        <v/>
      </c>
      <c r="U1566" s="19" t="str">
        <f t="shared" si="393"/>
        <v/>
      </c>
      <c r="V1566" s="17" t="str">
        <f t="shared" si="394"/>
        <v/>
      </c>
      <c r="W1566" s="20" t="str">
        <f t="shared" si="395"/>
        <v/>
      </c>
      <c r="X1566" s="17" t="str">
        <f t="shared" si="396"/>
        <v/>
      </c>
      <c r="Y1566" s="17" t="str">
        <f t="shared" si="397"/>
        <v/>
      </c>
      <c r="Z1566" s="21" t="str">
        <f t="shared" si="398"/>
        <v xml:space="preserve"> </v>
      </c>
    </row>
    <row r="1567" spans="11:26" ht="51.75" customHeight="1">
      <c r="K1567" s="63">
        <f t="shared" si="385"/>
        <v>0</v>
      </c>
      <c r="L1567" s="49">
        <f t="shared" si="386"/>
        <v>0</v>
      </c>
      <c r="M1567" s="22" t="str">
        <f t="shared" si="399"/>
        <v/>
      </c>
      <c r="N1567" s="22">
        <f t="shared" si="387"/>
        <v>0</v>
      </c>
      <c r="O1567" s="27">
        <f t="shared" si="388"/>
        <v>0</v>
      </c>
      <c r="P1567" s="27">
        <f t="shared" si="389"/>
        <v>0</v>
      </c>
      <c r="Q1567" s="27" t="str">
        <f t="shared" si="390"/>
        <v xml:space="preserve"> </v>
      </c>
      <c r="R1567" s="16" t="str">
        <f t="shared" si="391"/>
        <v/>
      </c>
      <c r="S1567" s="17" t="str">
        <f t="shared" si="392"/>
        <v/>
      </c>
      <c r="T1567" s="18" t="str">
        <f t="shared" si="384"/>
        <v/>
      </c>
      <c r="U1567" s="19" t="str">
        <f t="shared" si="393"/>
        <v/>
      </c>
      <c r="V1567" s="17" t="str">
        <f t="shared" si="394"/>
        <v/>
      </c>
      <c r="W1567" s="20" t="str">
        <f t="shared" si="395"/>
        <v/>
      </c>
      <c r="X1567" s="17" t="str">
        <f t="shared" si="396"/>
        <v/>
      </c>
      <c r="Y1567" s="17" t="str">
        <f t="shared" si="397"/>
        <v/>
      </c>
      <c r="Z1567" s="21" t="str">
        <f t="shared" si="398"/>
        <v xml:space="preserve"> </v>
      </c>
    </row>
    <row r="1568" spans="11:26" ht="51.75" customHeight="1">
      <c r="K1568" s="63">
        <f t="shared" si="385"/>
        <v>0</v>
      </c>
      <c r="L1568" s="49">
        <f t="shared" si="386"/>
        <v>0</v>
      </c>
      <c r="M1568" s="22" t="str">
        <f t="shared" si="399"/>
        <v/>
      </c>
      <c r="N1568" s="22">
        <f t="shared" si="387"/>
        <v>0</v>
      </c>
      <c r="O1568" s="27">
        <f t="shared" si="388"/>
        <v>0</v>
      </c>
      <c r="P1568" s="27">
        <f t="shared" si="389"/>
        <v>0</v>
      </c>
      <c r="Q1568" s="27" t="str">
        <f t="shared" si="390"/>
        <v xml:space="preserve"> </v>
      </c>
      <c r="R1568" s="16" t="str">
        <f t="shared" si="391"/>
        <v/>
      </c>
      <c r="S1568" s="17" t="str">
        <f t="shared" si="392"/>
        <v/>
      </c>
      <c r="T1568" s="18" t="str">
        <f t="shared" si="384"/>
        <v/>
      </c>
      <c r="U1568" s="19" t="str">
        <f t="shared" si="393"/>
        <v/>
      </c>
      <c r="V1568" s="17" t="str">
        <f t="shared" si="394"/>
        <v/>
      </c>
      <c r="W1568" s="20" t="str">
        <f t="shared" si="395"/>
        <v/>
      </c>
      <c r="X1568" s="17" t="str">
        <f t="shared" si="396"/>
        <v/>
      </c>
      <c r="Y1568" s="17" t="str">
        <f t="shared" si="397"/>
        <v/>
      </c>
      <c r="Z1568" s="21" t="str">
        <f t="shared" si="398"/>
        <v xml:space="preserve"> </v>
      </c>
    </row>
    <row r="1569" spans="11:26" ht="51.75" customHeight="1">
      <c r="K1569" s="63">
        <f t="shared" si="385"/>
        <v>0</v>
      </c>
      <c r="L1569" s="49">
        <f t="shared" si="386"/>
        <v>0</v>
      </c>
      <c r="M1569" s="22" t="str">
        <f t="shared" si="399"/>
        <v/>
      </c>
      <c r="N1569" s="22">
        <f t="shared" si="387"/>
        <v>0</v>
      </c>
      <c r="O1569" s="27">
        <f t="shared" si="388"/>
        <v>0</v>
      </c>
      <c r="P1569" s="27">
        <f t="shared" si="389"/>
        <v>0</v>
      </c>
      <c r="Q1569" s="27" t="str">
        <f t="shared" si="390"/>
        <v xml:space="preserve"> </v>
      </c>
      <c r="R1569" s="16" t="str">
        <f t="shared" si="391"/>
        <v/>
      </c>
      <c r="S1569" s="17" t="str">
        <f t="shared" si="392"/>
        <v/>
      </c>
      <c r="T1569" s="18" t="str">
        <f t="shared" si="384"/>
        <v/>
      </c>
      <c r="U1569" s="19" t="str">
        <f t="shared" si="393"/>
        <v/>
      </c>
      <c r="V1569" s="17" t="str">
        <f t="shared" si="394"/>
        <v/>
      </c>
      <c r="W1569" s="20" t="str">
        <f t="shared" si="395"/>
        <v/>
      </c>
      <c r="X1569" s="17" t="str">
        <f t="shared" si="396"/>
        <v/>
      </c>
      <c r="Y1569" s="17" t="str">
        <f t="shared" si="397"/>
        <v/>
      </c>
      <c r="Z1569" s="21" t="str">
        <f t="shared" si="398"/>
        <v xml:space="preserve"> </v>
      </c>
    </row>
    <row r="1570" spans="11:26" ht="51.75" customHeight="1">
      <c r="K1570" s="63">
        <f t="shared" si="385"/>
        <v>0</v>
      </c>
      <c r="L1570" s="49">
        <f t="shared" si="386"/>
        <v>0</v>
      </c>
      <c r="M1570" s="22" t="str">
        <f t="shared" si="399"/>
        <v/>
      </c>
      <c r="N1570" s="22">
        <f t="shared" si="387"/>
        <v>0</v>
      </c>
      <c r="O1570" s="27">
        <f t="shared" si="388"/>
        <v>0</v>
      </c>
      <c r="P1570" s="27">
        <f t="shared" si="389"/>
        <v>0</v>
      </c>
      <c r="Q1570" s="27" t="str">
        <f t="shared" si="390"/>
        <v xml:space="preserve"> </v>
      </c>
      <c r="R1570" s="16" t="str">
        <f t="shared" si="391"/>
        <v/>
      </c>
      <c r="S1570" s="17" t="str">
        <f t="shared" si="392"/>
        <v/>
      </c>
      <c r="T1570" s="18" t="str">
        <f t="shared" si="384"/>
        <v/>
      </c>
      <c r="U1570" s="19" t="str">
        <f t="shared" si="393"/>
        <v/>
      </c>
      <c r="V1570" s="17" t="str">
        <f t="shared" si="394"/>
        <v/>
      </c>
      <c r="W1570" s="20" t="str">
        <f t="shared" si="395"/>
        <v/>
      </c>
      <c r="X1570" s="17" t="str">
        <f t="shared" si="396"/>
        <v/>
      </c>
      <c r="Y1570" s="17" t="str">
        <f t="shared" si="397"/>
        <v/>
      </c>
      <c r="Z1570" s="21" t="str">
        <f t="shared" si="398"/>
        <v xml:space="preserve"> </v>
      </c>
    </row>
    <row r="1571" spans="11:26" ht="51.75" customHeight="1">
      <c r="K1571" s="63">
        <f t="shared" si="385"/>
        <v>0</v>
      </c>
      <c r="L1571" s="49">
        <f t="shared" si="386"/>
        <v>0</v>
      </c>
      <c r="M1571" s="22" t="str">
        <f t="shared" si="399"/>
        <v/>
      </c>
      <c r="N1571" s="22">
        <f t="shared" si="387"/>
        <v>0</v>
      </c>
      <c r="O1571" s="27">
        <f t="shared" si="388"/>
        <v>0</v>
      </c>
      <c r="P1571" s="27">
        <f t="shared" si="389"/>
        <v>0</v>
      </c>
      <c r="Q1571" s="27" t="str">
        <f t="shared" si="390"/>
        <v xml:space="preserve"> </v>
      </c>
      <c r="R1571" s="16" t="str">
        <f t="shared" si="391"/>
        <v/>
      </c>
      <c r="S1571" s="17" t="str">
        <f t="shared" si="392"/>
        <v/>
      </c>
      <c r="T1571" s="18" t="str">
        <f t="shared" si="384"/>
        <v/>
      </c>
      <c r="U1571" s="19" t="str">
        <f t="shared" si="393"/>
        <v/>
      </c>
      <c r="V1571" s="17" t="str">
        <f t="shared" si="394"/>
        <v/>
      </c>
      <c r="W1571" s="20" t="str">
        <f t="shared" si="395"/>
        <v/>
      </c>
      <c r="X1571" s="17" t="str">
        <f t="shared" si="396"/>
        <v/>
      </c>
      <c r="Y1571" s="17" t="str">
        <f t="shared" si="397"/>
        <v/>
      </c>
      <c r="Z1571" s="21" t="str">
        <f t="shared" si="398"/>
        <v xml:space="preserve"> </v>
      </c>
    </row>
    <row r="1572" spans="11:26" ht="51.75" customHeight="1">
      <c r="K1572" s="63">
        <f t="shared" si="385"/>
        <v>0</v>
      </c>
      <c r="L1572" s="49">
        <f t="shared" si="386"/>
        <v>0</v>
      </c>
      <c r="M1572" s="22" t="str">
        <f t="shared" si="399"/>
        <v/>
      </c>
      <c r="N1572" s="22">
        <f t="shared" si="387"/>
        <v>0</v>
      </c>
      <c r="O1572" s="27">
        <f t="shared" si="388"/>
        <v>0</v>
      </c>
      <c r="P1572" s="27">
        <f t="shared" si="389"/>
        <v>0</v>
      </c>
      <c r="Q1572" s="27" t="str">
        <f t="shared" si="390"/>
        <v xml:space="preserve"> </v>
      </c>
      <c r="R1572" s="16" t="str">
        <f t="shared" si="391"/>
        <v/>
      </c>
      <c r="S1572" s="17" t="str">
        <f t="shared" si="392"/>
        <v/>
      </c>
      <c r="T1572" s="18" t="str">
        <f t="shared" si="384"/>
        <v/>
      </c>
      <c r="U1572" s="19" t="str">
        <f t="shared" si="393"/>
        <v/>
      </c>
      <c r="V1572" s="17" t="str">
        <f t="shared" si="394"/>
        <v/>
      </c>
      <c r="W1572" s="20" t="str">
        <f t="shared" si="395"/>
        <v/>
      </c>
      <c r="X1572" s="17" t="str">
        <f t="shared" si="396"/>
        <v/>
      </c>
      <c r="Y1572" s="17" t="str">
        <f t="shared" si="397"/>
        <v/>
      </c>
      <c r="Z1572" s="21" t="str">
        <f t="shared" si="398"/>
        <v xml:space="preserve"> </v>
      </c>
    </row>
    <row r="1573" spans="11:26" ht="51.75" customHeight="1">
      <c r="K1573" s="63">
        <f t="shared" si="385"/>
        <v>0</v>
      </c>
      <c r="L1573" s="49">
        <f t="shared" si="386"/>
        <v>0</v>
      </c>
      <c r="M1573" s="22" t="str">
        <f t="shared" si="399"/>
        <v/>
      </c>
      <c r="N1573" s="22">
        <f t="shared" si="387"/>
        <v>0</v>
      </c>
      <c r="O1573" s="27">
        <f t="shared" si="388"/>
        <v>0</v>
      </c>
      <c r="P1573" s="27">
        <f t="shared" si="389"/>
        <v>0</v>
      </c>
      <c r="Q1573" s="27" t="str">
        <f t="shared" si="390"/>
        <v xml:space="preserve"> </v>
      </c>
      <c r="R1573" s="16" t="str">
        <f t="shared" si="391"/>
        <v/>
      </c>
      <c r="S1573" s="17" t="str">
        <f t="shared" si="392"/>
        <v/>
      </c>
      <c r="T1573" s="18" t="str">
        <f t="shared" si="384"/>
        <v/>
      </c>
      <c r="U1573" s="19" t="str">
        <f t="shared" si="393"/>
        <v/>
      </c>
      <c r="V1573" s="17" t="str">
        <f t="shared" si="394"/>
        <v/>
      </c>
      <c r="W1573" s="20" t="str">
        <f t="shared" si="395"/>
        <v/>
      </c>
      <c r="X1573" s="17" t="str">
        <f t="shared" si="396"/>
        <v/>
      </c>
      <c r="Y1573" s="17" t="str">
        <f t="shared" si="397"/>
        <v/>
      </c>
      <c r="Z1573" s="21" t="str">
        <f t="shared" si="398"/>
        <v xml:space="preserve"> </v>
      </c>
    </row>
    <row r="1574" spans="11:26" ht="51.75" customHeight="1">
      <c r="K1574" s="63">
        <f t="shared" si="385"/>
        <v>0</v>
      </c>
      <c r="L1574" s="49">
        <f t="shared" si="386"/>
        <v>0</v>
      </c>
      <c r="M1574" s="22" t="str">
        <f t="shared" si="399"/>
        <v/>
      </c>
      <c r="N1574" s="22">
        <f t="shared" si="387"/>
        <v>0</v>
      </c>
      <c r="O1574" s="27">
        <f t="shared" si="388"/>
        <v>0</v>
      </c>
      <c r="P1574" s="27">
        <f t="shared" si="389"/>
        <v>0</v>
      </c>
      <c r="Q1574" s="27" t="str">
        <f t="shared" si="390"/>
        <v xml:space="preserve"> </v>
      </c>
      <c r="R1574" s="16" t="str">
        <f t="shared" si="391"/>
        <v/>
      </c>
      <c r="S1574" s="17" t="str">
        <f t="shared" si="392"/>
        <v/>
      </c>
      <c r="T1574" s="18" t="str">
        <f t="shared" si="384"/>
        <v/>
      </c>
      <c r="U1574" s="19" t="str">
        <f t="shared" si="393"/>
        <v/>
      </c>
      <c r="V1574" s="17" t="str">
        <f t="shared" si="394"/>
        <v/>
      </c>
      <c r="W1574" s="20" t="str">
        <f t="shared" si="395"/>
        <v/>
      </c>
      <c r="X1574" s="17" t="str">
        <f t="shared" si="396"/>
        <v/>
      </c>
      <c r="Y1574" s="17" t="str">
        <f t="shared" si="397"/>
        <v/>
      </c>
      <c r="Z1574" s="21" t="str">
        <f t="shared" si="398"/>
        <v xml:space="preserve"> </v>
      </c>
    </row>
    <row r="1575" spans="11:26" ht="51.75" customHeight="1">
      <c r="U1575" s="19"/>
      <c r="V1575" s="47"/>
    </row>
    <row r="1576" spans="11:26" ht="51.75" customHeight="1">
      <c r="U1576" s="19"/>
      <c r="V1576" s="47"/>
    </row>
    <row r="1577" spans="11:26" ht="51.75" customHeight="1">
      <c r="U1577" s="19"/>
      <c r="V1577" s="47"/>
    </row>
    <row r="1578" spans="11:26" ht="51.75" customHeight="1">
      <c r="U1578" s="19"/>
      <c r="V1578" s="47"/>
    </row>
  </sheetData>
  <sheetProtection sheet="1" objects="1" scenarios="1"/>
  <mergeCells count="5">
    <mergeCell ref="B1:J1"/>
    <mergeCell ref="AA1:AE1"/>
    <mergeCell ref="AF1:AJ1"/>
    <mergeCell ref="R1:Z1"/>
    <mergeCell ref="K1:Q1"/>
  </mergeCells>
  <phoneticPr fontId="3" type="noConversion"/>
  <dataValidations count="6">
    <dataValidation type="decimal" allowBlank="1" showInputMessage="1" showErrorMessage="1" errorTitle="Let op!" error="Invoer format is als volgt:_x000a_xxx,xx" sqref="G3:G1048576" xr:uid="{B47E9D47-2242-4624-AE6E-06BD8A5845C6}">
      <formula1>0</formula1>
      <formula2>1000</formula2>
    </dataValidation>
    <dataValidation type="decimal" showInputMessage="1" showErrorMessage="1" errorTitle="Let op!" error="Invoer format is als volgt:_x000a_xxx,xx" sqref="D3:F1048576" xr:uid="{BB7BED49-1941-4FF4-A730-541B9552534A}">
      <formula1>0</formula1>
      <formula2>900</formula2>
    </dataValidation>
    <dataValidation type="date" showInputMessage="1" showErrorMessage="1" sqref="C3:C1048576" xr:uid="{2F64DEDA-5348-4332-B38A-4D840117CC02}">
      <formula1>1</formula1>
      <formula2>401769</formula2>
    </dataValidation>
    <dataValidation type="date" allowBlank="1" showInputMessage="1" showErrorMessage="1" sqref="H3:H1048576" xr:uid="{DBC40FCE-53E5-4F3D-917D-300F28FE4199}">
      <formula1>1</formula1>
      <formula2>401769</formula2>
    </dataValidation>
    <dataValidation type="decimal" allowBlank="1" showInputMessage="1" showErrorMessage="1" sqref="I3:J1048576" xr:uid="{2CF16299-9FC7-44CF-89F5-CFC1C456A701}">
      <formula1>0</formula1>
      <formula2>300</formula2>
    </dataValidation>
    <dataValidation type="list" allowBlank="1" showInputMessage="1" showErrorMessage="1" sqref="B3:B1048576" xr:uid="{ED93C3AD-75F9-45EA-85FB-6E5A0653DB66}">
      <formula1>$AK$3:$AK$4</formula1>
    </dataValidation>
  </dataValidations>
  <pageMargins left="0.7" right="0.7" top="0.75" bottom="0.75" header="0.3" footer="0.3"/>
  <pageSetup paperSize="9" orientation="portrait" r:id="rId1"/>
  <ignoredErrors>
    <ignoredError sqref="M4"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F5BFF-DEAF-473D-8125-9C4E6D871F2F}">
  <dimension ref="A1"/>
  <sheetViews>
    <sheetView zoomScale="110" zoomScaleNormal="110" workbookViewId="0">
      <selection activeCell="T6" sqref="T6"/>
    </sheetView>
  </sheetViews>
  <sheetFormatPr defaultRowHeight="14.4"/>
  <sheetData/>
  <sheetProtection algorithmName="SHA-512" hashValue="wTccbNnkNzp5WCySF5HN8rxTSUYvby9G1Wsd/eSiXVgfhCmU3FOHCaBd7jswkSqqdKGLtAzJljtBh46MmbtikA==" saltValue="AaaXtZ3Nbd1Ib5fOgbWzlQ==" spinCount="100000" sheet="1" objects="1" scenarios="1"/>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9A792F949CCE4ABA1BC33C0D35F241" ma:contentTypeVersion="16" ma:contentTypeDescription="Een nieuw document maken." ma:contentTypeScope="" ma:versionID="869c6a7dc127f100fe9d3d435fede905">
  <xsd:schema xmlns:xsd="http://www.w3.org/2001/XMLSchema" xmlns:xs="http://www.w3.org/2001/XMLSchema" xmlns:p="http://schemas.microsoft.com/office/2006/metadata/properties" xmlns:ns2="55a0b61c-5367-4bb1-a337-2d927a8588b6" xmlns:ns3="51d9a547-8ed6-4021-9967-71613ff32d4a" targetNamespace="http://schemas.microsoft.com/office/2006/metadata/properties" ma:root="true" ma:fieldsID="605a36ba9f3f84e6bd537eb707695c67" ns2:_="" ns3:_="">
    <xsd:import namespace="55a0b61c-5367-4bb1-a337-2d927a8588b6"/>
    <xsd:import namespace="51d9a547-8ed6-4021-9967-71613ff32d4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a0b61c-5367-4bb1-a337-2d927a8588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09b2e1ac-94c0-419a-94d0-c399bcdcca7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1d9a547-8ed6-4021-9967-71613ff32d4a" elementFormDefault="qualified">
    <xsd:import namespace="http://schemas.microsoft.com/office/2006/documentManagement/types"/>
    <xsd:import namespace="http://schemas.microsoft.com/office/infopath/2007/PartnerControls"/>
    <xsd:element name="SharedWithUsers" ma:index="15"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b35f5049-2ba8-49f5-8bed-5c80ce3a674b}" ma:internalName="TaxCatchAll" ma:showField="CatchAllData" ma:web="51d9a547-8ed6-4021-9967-71613ff32d4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A49856-0057-4096-B3ED-D094FF33F9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a0b61c-5367-4bb1-a337-2d927a8588b6"/>
    <ds:schemaRef ds:uri="51d9a547-8ed6-4021-9967-71613ff32d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691712-E9F5-4D52-9297-DD70C92013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2</vt:i4>
      </vt:variant>
    </vt:vector>
  </HeadingPairs>
  <TitlesOfParts>
    <vt:vector size="4" baseType="lpstr">
      <vt:lpstr>Data</vt:lpstr>
      <vt:lpstr>Testprotocollen</vt:lpstr>
      <vt:lpstr>Data!_ftn1</vt:lpstr>
      <vt:lpstr>Data!_ftnref1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Ouwerkerk</dc:creator>
  <cp:lastModifiedBy>Iris Eggenhuizen</cp:lastModifiedBy>
  <dcterms:created xsi:type="dcterms:W3CDTF">2021-11-05T08:50:39Z</dcterms:created>
  <dcterms:modified xsi:type="dcterms:W3CDTF">2022-11-08T13:07:58Z</dcterms:modified>
</cp:coreProperties>
</file>